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LDT\Desktop\"/>
    </mc:Choice>
  </mc:AlternateContent>
  <bookViews>
    <workbookView xWindow="0" yWindow="0" windowWidth="14670" windowHeight="6590" tabRatio="906" activeTab="7"/>
  </bookViews>
  <sheets>
    <sheet name="Blanketter" sheetId="1" r:id="rId1"/>
    <sheet name="Fältlista" sheetId="11" r:id="rId2"/>
    <sheet name="Fälttyper" sheetId="3" r:id="rId3"/>
    <sheet name="Fält i avsändardelen" sheetId="23" r:id="rId4"/>
    <sheet name="Sambandskontroller med feltext" sheetId="15" r:id="rId5"/>
    <sheet name="Fält i blankettgemensamt-delen" sheetId="24" r:id="rId6"/>
    <sheet name="Generella_Sambandskontroller" sheetId="18" r:id="rId7"/>
    <sheet name="Revisionshistorik" sheetId="25" r:id="rId8"/>
  </sheets>
  <definedNames>
    <definedName name="_xlnm._FilterDatabase" localSheetId="3" hidden="1">'Fält i avsändardelen'!$A$1:$E$1</definedName>
    <definedName name="_xlnm._FilterDatabase" localSheetId="5" hidden="1">'Fält i blankettgemensamt-delen'!$A$1:$G$1</definedName>
    <definedName name="_xlnm._FilterDatabase" localSheetId="1" hidden="1">Fältlista!$A$1:$I$1</definedName>
    <definedName name="_xlnm._FilterDatabase" localSheetId="2" hidden="1">Fälttyper!$A$1:$D$21</definedName>
    <definedName name="_xlnm._FilterDatabase" localSheetId="4" hidden="1">'Sambandskontroller med feltext'!$A$1:$C$13</definedName>
    <definedName name="FÄLTTYPER">Fälttyper!$A:$A</definedName>
    <definedName name="_xlnm.Print_Titles" localSheetId="0">Blanketter!$1:$1</definedName>
    <definedName name="_xlnm.Print_Titles" localSheetId="1">Fältlista!$1:$1</definedName>
    <definedName name="_xlnm.Print_Titles" localSheetId="2">Fälttyper!$1:$1</definedName>
  </definedNames>
  <calcPr calcId="162913"/>
</workbook>
</file>

<file path=xl/calcChain.xml><?xml version="1.0" encoding="utf-8"?>
<calcChain xmlns="http://schemas.openxmlformats.org/spreadsheetml/2006/main">
  <c r="J2" i="11" l="1"/>
  <c r="O2" i="11" s="1"/>
  <c r="J3" i="11"/>
  <c r="L3" i="11" s="1"/>
  <c r="J4" i="11"/>
  <c r="N4" i="11" s="1"/>
  <c r="J5" i="11"/>
  <c r="O5" i="11" s="1"/>
  <c r="J6" i="11"/>
  <c r="N6" i="11" s="1"/>
  <c r="J7" i="11"/>
  <c r="Q7" i="11" s="1"/>
  <c r="J8" i="11"/>
  <c r="Q8" i="11" s="1"/>
  <c r="J9" i="11"/>
  <c r="L9" i="11" s="1"/>
  <c r="J10" i="11"/>
  <c r="N10" i="11" s="1"/>
  <c r="J11" i="11"/>
  <c r="P11" i="11" s="1"/>
  <c r="J12" i="11"/>
  <c r="N12" i="11" s="1"/>
  <c r="J13" i="11"/>
  <c r="O13" i="11" s="1"/>
  <c r="J14" i="11"/>
  <c r="J15" i="11"/>
  <c r="P15" i="11" s="1"/>
  <c r="J16" i="11"/>
  <c r="O16" i="11" s="1"/>
  <c r="J17" i="11"/>
  <c r="L17" i="11" s="1"/>
  <c r="J18" i="11"/>
  <c r="N18" i="11" s="1"/>
  <c r="J19" i="11"/>
  <c r="L19" i="11" s="1"/>
  <c r="J20" i="11"/>
  <c r="J21" i="11"/>
  <c r="O21" i="11" s="1"/>
  <c r="J22" i="11"/>
  <c r="M22" i="11" s="1"/>
  <c r="J23" i="11"/>
  <c r="O23" i="11" s="1"/>
  <c r="J24" i="11"/>
  <c r="N24" i="11" s="1"/>
  <c r="J25" i="11"/>
  <c r="L25" i="11" s="1"/>
  <c r="J26" i="11"/>
  <c r="M26" i="11" s="1"/>
  <c r="J27" i="11"/>
  <c r="P27" i="11" s="1"/>
  <c r="J28" i="11"/>
  <c r="L28" i="11" s="1"/>
  <c r="J29" i="11"/>
  <c r="O29" i="11" s="1"/>
  <c r="J30" i="11"/>
  <c r="M30" i="11" s="1"/>
  <c r="J31" i="11"/>
  <c r="L31" i="11" s="1"/>
  <c r="J32" i="11"/>
  <c r="N32" i="11" s="1"/>
  <c r="J33" i="11"/>
  <c r="L33" i="11" s="1"/>
  <c r="J34" i="11"/>
  <c r="N34" i="11" s="1"/>
  <c r="J35" i="11"/>
  <c r="M35" i="11" s="1"/>
  <c r="J36" i="11"/>
  <c r="J37" i="11"/>
  <c r="M37" i="11" s="1"/>
  <c r="J38" i="11"/>
  <c r="O38" i="11" s="1"/>
  <c r="J39" i="11"/>
  <c r="Q39" i="11" s="1"/>
  <c r="J40" i="11"/>
  <c r="O40" i="11" s="1"/>
  <c r="J41" i="11"/>
  <c r="L41" i="11" s="1"/>
  <c r="J42" i="11"/>
  <c r="N42" i="11" s="1"/>
  <c r="J43" i="11"/>
  <c r="N43" i="11" s="1"/>
  <c r="J44" i="11"/>
  <c r="N44" i="11" s="1"/>
  <c r="J45" i="11"/>
  <c r="P45" i="11" s="1"/>
  <c r="J46" i="11"/>
  <c r="M46" i="11" s="1"/>
  <c r="J47" i="11"/>
  <c r="J48" i="11"/>
  <c r="M48" i="11" s="1"/>
  <c r="J49" i="11"/>
  <c r="O49" i="11" s="1"/>
  <c r="J50" i="11"/>
  <c r="N50" i="11" s="1"/>
  <c r="J51" i="11"/>
  <c r="N51" i="11" s="1"/>
  <c r="J52" i="11"/>
  <c r="P52" i="11" s="1"/>
  <c r="J53" i="11"/>
  <c r="P53" i="11" s="1"/>
  <c r="J54" i="11"/>
  <c r="M54" i="11" s="1"/>
  <c r="J55" i="11"/>
  <c r="M55" i="11" s="1"/>
  <c r="J56" i="11"/>
  <c r="J57" i="11"/>
  <c r="O57" i="11" s="1"/>
  <c r="J58" i="11"/>
  <c r="P58" i="11" s="1"/>
  <c r="N58" i="11"/>
  <c r="J59" i="11"/>
  <c r="N59" i="11" s="1"/>
  <c r="J60" i="11"/>
  <c r="M60" i="11" s="1"/>
  <c r="J61" i="11"/>
  <c r="P61" i="11" s="1"/>
  <c r="J62" i="11"/>
  <c r="J63" i="11"/>
  <c r="M63" i="11" s="1"/>
  <c r="J64" i="11"/>
  <c r="M64" i="11" s="1"/>
  <c r="J65" i="11"/>
  <c r="Q65" i="11" s="1"/>
  <c r="J66" i="11"/>
  <c r="J67" i="11"/>
  <c r="P67" i="11" s="1"/>
  <c r="J68" i="11"/>
  <c r="M68" i="11" s="1"/>
  <c r="J69" i="11"/>
  <c r="M69" i="11" s="1"/>
  <c r="J70" i="11"/>
  <c r="O70" i="11" s="1"/>
  <c r="J71" i="11"/>
  <c r="O71" i="11" s="1"/>
  <c r="J72" i="11"/>
  <c r="M72" i="11" s="1"/>
  <c r="J73" i="11"/>
  <c r="L73" i="11" s="1"/>
  <c r="J74" i="11"/>
  <c r="N74" i="11" s="1"/>
  <c r="J75" i="11"/>
  <c r="J76" i="11"/>
  <c r="M76" i="11" s="1"/>
  <c r="J77" i="11"/>
  <c r="M77" i="11" s="1"/>
  <c r="J78" i="11"/>
  <c r="M78" i="11" s="1"/>
  <c r="J79" i="11"/>
  <c r="O79" i="11" s="1"/>
  <c r="J80" i="11"/>
  <c r="Q80" i="11" s="1"/>
  <c r="J81" i="11"/>
  <c r="L81" i="11" s="1"/>
  <c r="J82" i="11"/>
  <c r="N82" i="11" s="1"/>
  <c r="J83" i="11"/>
  <c r="N83" i="11" s="1"/>
  <c r="J84" i="11"/>
  <c r="J85" i="11"/>
  <c r="P85" i="11" s="1"/>
  <c r="J86" i="11"/>
  <c r="M86" i="11" s="1"/>
  <c r="J87" i="11"/>
  <c r="M87" i="11" s="1"/>
  <c r="J88" i="11"/>
  <c r="O88" i="11" s="1"/>
  <c r="J89" i="11"/>
  <c r="O89" i="11" s="1"/>
  <c r="J90" i="11"/>
  <c r="N90" i="11" s="1"/>
  <c r="J91" i="11"/>
  <c r="N91" i="11" s="1"/>
  <c r="J92" i="11"/>
  <c r="M92" i="11" s="1"/>
  <c r="J93" i="11"/>
  <c r="J94" i="11"/>
  <c r="O94" i="11" s="1"/>
  <c r="J95" i="11"/>
  <c r="M95" i="11" s="1"/>
  <c r="J96" i="11"/>
  <c r="M96" i="11" s="1"/>
  <c r="J97" i="11"/>
  <c r="M97" i="11" s="1"/>
  <c r="P97" i="11"/>
  <c r="J98" i="11"/>
  <c r="J99" i="11"/>
  <c r="N99" i="11" s="1"/>
  <c r="J100" i="11"/>
  <c r="M100" i="11" s="1"/>
  <c r="J101" i="11"/>
  <c r="M101" i="11" s="1"/>
  <c r="J102" i="11"/>
  <c r="J103" i="11"/>
  <c r="O103" i="11" s="1"/>
  <c r="J104" i="11"/>
  <c r="J105" i="11"/>
  <c r="P105" i="11" s="1"/>
  <c r="J106" i="11"/>
  <c r="N106" i="11" s="1"/>
  <c r="J107" i="11"/>
  <c r="P107" i="11" s="1"/>
  <c r="J108" i="11"/>
  <c r="M108" i="11" s="1"/>
  <c r="J109" i="11"/>
  <c r="M109" i="11" s="1"/>
  <c r="J110" i="11"/>
  <c r="M110" i="11" s="1"/>
  <c r="J111" i="11"/>
  <c r="J112" i="11"/>
  <c r="M112" i="11" s="1"/>
  <c r="J113" i="11"/>
  <c r="J114" i="11"/>
  <c r="N114" i="11" s="1"/>
  <c r="J115" i="11"/>
  <c r="M115" i="11" s="1"/>
  <c r="J116" i="11"/>
  <c r="L116" i="11" s="1"/>
  <c r="N116" i="11"/>
  <c r="J117" i="11"/>
  <c r="M117" i="11" s="1"/>
  <c r="J118" i="11"/>
  <c r="O118" i="11" s="1"/>
  <c r="J119" i="11"/>
  <c r="J120" i="11"/>
  <c r="Q120" i="11" s="1"/>
  <c r="J121" i="11"/>
  <c r="M121" i="11" s="1"/>
  <c r="J122" i="11"/>
  <c r="O122" i="11" s="1"/>
  <c r="J123" i="11"/>
  <c r="J124" i="11"/>
  <c r="M124" i="11" s="1"/>
  <c r="J125" i="11"/>
  <c r="P125" i="11" s="1"/>
  <c r="J126" i="11"/>
  <c r="O126" i="11" s="1"/>
  <c r="J127" i="11"/>
  <c r="M127" i="11" s="1"/>
  <c r="J128" i="11"/>
  <c r="L128" i="11" s="1"/>
  <c r="J129" i="11"/>
  <c r="O129" i="11" s="1"/>
  <c r="J130" i="11"/>
  <c r="L130" i="11" s="1"/>
  <c r="J131" i="11"/>
  <c r="M131" i="11" s="1"/>
  <c r="J132" i="11"/>
  <c r="L132" i="11" s="1"/>
  <c r="J133" i="11"/>
  <c r="Q133" i="11" s="1"/>
  <c r="J134" i="11"/>
  <c r="O134" i="11" s="1"/>
  <c r="J135" i="11"/>
  <c r="M135" i="11" s="1"/>
  <c r="J136" i="11"/>
  <c r="N136" i="11" s="1"/>
  <c r="J137" i="11"/>
  <c r="J138" i="11"/>
  <c r="L138" i="11" s="1"/>
  <c r="J139" i="11"/>
  <c r="J140" i="11"/>
  <c r="L140" i="11" s="1"/>
  <c r="J141" i="11"/>
  <c r="N141" i="11" s="1"/>
  <c r="J142" i="11"/>
  <c r="O142" i="11" s="1"/>
  <c r="J143" i="11"/>
  <c r="M143" i="11" s="1"/>
  <c r="J144" i="11"/>
  <c r="J145" i="11"/>
  <c r="N145" i="11" s="1"/>
  <c r="J146" i="11"/>
  <c r="J147" i="11"/>
  <c r="M147" i="11" s="1"/>
  <c r="J148" i="11"/>
  <c r="L148" i="11" s="1"/>
  <c r="J149" i="11"/>
  <c r="L149" i="11" s="1"/>
  <c r="J150" i="11"/>
  <c r="O150" i="11" s="1"/>
  <c r="J151" i="11"/>
  <c r="J152" i="11"/>
  <c r="L152" i="11" s="1"/>
  <c r="J153" i="11"/>
  <c r="J154" i="11"/>
  <c r="M154" i="11" s="1"/>
  <c r="J155" i="11"/>
  <c r="J156" i="11"/>
  <c r="M156" i="11" s="1"/>
  <c r="J157" i="11"/>
  <c r="N157" i="11" s="1"/>
  <c r="J158" i="11"/>
  <c r="O158" i="11" s="1"/>
  <c r="J159" i="11"/>
  <c r="P159" i="11" s="1"/>
  <c r="J160" i="11"/>
  <c r="O160" i="11" s="1"/>
  <c r="J161" i="11"/>
  <c r="O161" i="11" s="1"/>
  <c r="J162" i="11"/>
  <c r="N162" i="11" s="1"/>
  <c r="J163" i="11"/>
  <c r="O163" i="11" s="1"/>
  <c r="J164" i="11"/>
  <c r="M164" i="11" s="1"/>
  <c r="J165" i="11"/>
  <c r="N165" i="11" s="1"/>
  <c r="J166" i="11"/>
  <c r="M166" i="11" s="1"/>
  <c r="J167" i="11"/>
  <c r="N167" i="11" s="1"/>
  <c r="J168" i="11"/>
  <c r="Q168" i="11" s="1"/>
  <c r="J169" i="11"/>
  <c r="P169" i="11" s="1"/>
  <c r="J170" i="11"/>
  <c r="O170" i="11" s="1"/>
  <c r="J171" i="11"/>
  <c r="L171" i="11" s="1"/>
  <c r="J172" i="11"/>
  <c r="P172" i="11" s="1"/>
  <c r="J173" i="11"/>
  <c r="J174" i="11"/>
  <c r="J175" i="11"/>
  <c r="O175" i="11" s="1"/>
  <c r="J176" i="11"/>
  <c r="J177" i="11"/>
  <c r="N177" i="11" s="1"/>
  <c r="J178" i="11"/>
  <c r="L178" i="11" s="1"/>
  <c r="J179" i="11"/>
  <c r="O179" i="11" s="1"/>
  <c r="J180" i="11"/>
  <c r="J181" i="11"/>
  <c r="O181" i="11" s="1"/>
  <c r="J182" i="11"/>
  <c r="O182" i="11" s="1"/>
  <c r="J183" i="11"/>
  <c r="N183" i="11" s="1"/>
  <c r="J184" i="11"/>
  <c r="M184" i="11" s="1"/>
  <c r="J185" i="11"/>
  <c r="N185" i="11" s="1"/>
  <c r="J186" i="11"/>
  <c r="M186" i="11" s="1"/>
  <c r="J187" i="11"/>
  <c r="N187" i="11" s="1"/>
  <c r="J188" i="11"/>
  <c r="J189" i="11"/>
  <c r="N189" i="11" s="1"/>
  <c r="J190" i="11"/>
  <c r="N190" i="11" s="1"/>
  <c r="J191" i="11"/>
  <c r="P191" i="11" s="1"/>
  <c r="J192" i="11"/>
  <c r="J193" i="11"/>
  <c r="J194" i="11"/>
  <c r="O194" i="11" s="1"/>
  <c r="J195" i="11"/>
  <c r="J196" i="11"/>
  <c r="N196" i="11" s="1"/>
  <c r="J197" i="11"/>
  <c r="J198" i="11"/>
  <c r="O198" i="11" s="1"/>
  <c r="J199" i="11"/>
  <c r="N199" i="11" s="1"/>
  <c r="J200" i="11"/>
  <c r="P200" i="11" s="1"/>
  <c r="J201" i="11"/>
  <c r="J202" i="11"/>
  <c r="O202" i="11" s="1"/>
  <c r="J203" i="11"/>
  <c r="M203" i="11" s="1"/>
  <c r="J204" i="11"/>
  <c r="J205" i="11"/>
  <c r="M205" i="11" s="1"/>
  <c r="J206" i="11"/>
  <c r="P206" i="11" s="1"/>
  <c r="J207" i="11"/>
  <c r="P207" i="11" s="1"/>
  <c r="J208" i="11"/>
  <c r="J209" i="11"/>
  <c r="M209" i="11" s="1"/>
  <c r="J210" i="11"/>
  <c r="O210" i="11" s="1"/>
  <c r="J211" i="11"/>
  <c r="O211" i="11" s="1"/>
  <c r="J212" i="11"/>
  <c r="L212" i="11" s="1"/>
  <c r="J213" i="11"/>
  <c r="O213" i="11" s="1"/>
  <c r="J214" i="11"/>
  <c r="L214" i="11" s="1"/>
  <c r="J215" i="11"/>
  <c r="O215" i="11" s="1"/>
  <c r="J216" i="11"/>
  <c r="M216" i="11" s="1"/>
  <c r="J217" i="11"/>
  <c r="Q217" i="11" s="1"/>
  <c r="J218" i="11"/>
  <c r="Q218" i="11" s="1"/>
  <c r="J219" i="11"/>
  <c r="N219" i="11" s="1"/>
  <c r="J220" i="11"/>
  <c r="O220" i="11" s="1"/>
  <c r="J221" i="11"/>
  <c r="M221" i="11" s="1"/>
  <c r="J222" i="11"/>
  <c r="J223" i="11"/>
  <c r="M223" i="11" s="1"/>
  <c r="J224" i="11"/>
  <c r="N224" i="11" s="1"/>
  <c r="J225" i="11"/>
  <c r="L225" i="11" s="1"/>
  <c r="J226" i="11"/>
  <c r="M226" i="11" s="1"/>
  <c r="J227" i="11"/>
  <c r="P227" i="11" s="1"/>
  <c r="J228" i="11"/>
  <c r="L228" i="11" s="1"/>
  <c r="J229" i="11"/>
  <c r="M229" i="11" s="1"/>
  <c r="J230" i="11"/>
  <c r="Q230" i="11" s="1"/>
  <c r="J231" i="11"/>
  <c r="N231" i="11" s="1"/>
  <c r="J232" i="11"/>
  <c r="P232" i="11" s="1"/>
  <c r="J233" i="11"/>
  <c r="M233" i="11" s="1"/>
  <c r="J234" i="11"/>
  <c r="M234" i="11" s="1"/>
  <c r="J235" i="11"/>
  <c r="L235" i="11" s="1"/>
  <c r="J236" i="11"/>
  <c r="O236" i="11" s="1"/>
  <c r="J237" i="11"/>
  <c r="Q237" i="11" s="1"/>
  <c r="J238" i="11"/>
  <c r="M238" i="11" s="1"/>
  <c r="J239" i="11"/>
  <c r="P239" i="11" s="1"/>
  <c r="J240" i="11"/>
  <c r="N240" i="11" s="1"/>
  <c r="J241" i="11"/>
  <c r="L241" i="11" s="1"/>
  <c r="J242" i="11"/>
  <c r="M242" i="11" s="1"/>
  <c r="J243" i="11"/>
  <c r="N243" i="11" s="1"/>
  <c r="J244" i="11"/>
  <c r="L244" i="11" s="1"/>
  <c r="J245" i="11"/>
  <c r="M245" i="11" s="1"/>
  <c r="J246" i="11"/>
  <c r="M246" i="11" s="1"/>
  <c r="J247" i="11"/>
  <c r="M247" i="11" s="1"/>
  <c r="J248" i="11"/>
  <c r="M248" i="11" s="1"/>
  <c r="J249" i="11"/>
  <c r="N249" i="11" s="1"/>
  <c r="J250" i="11"/>
  <c r="O250" i="11" s="1"/>
  <c r="J251" i="11"/>
  <c r="M251" i="11" s="1"/>
  <c r="J252" i="11"/>
  <c r="P252" i="11" s="1"/>
  <c r="J253" i="11"/>
  <c r="L253" i="11" s="1"/>
  <c r="J254" i="11"/>
  <c r="P254" i="11" s="1"/>
  <c r="J255" i="11"/>
  <c r="L255" i="11" s="1"/>
  <c r="J256" i="11"/>
  <c r="M256" i="11" s="1"/>
  <c r="J257" i="11"/>
  <c r="L257" i="11" s="1"/>
  <c r="J258" i="11"/>
  <c r="L258" i="11" s="1"/>
  <c r="J259" i="11"/>
  <c r="N259" i="11" s="1"/>
  <c r="J260" i="11"/>
  <c r="L260" i="11" s="1"/>
  <c r="J261" i="11"/>
  <c r="L261" i="11" s="1"/>
  <c r="J262" i="11"/>
  <c r="L262" i="11" s="1"/>
  <c r="J263" i="11"/>
  <c r="Q263" i="11" s="1"/>
  <c r="J264" i="11"/>
  <c r="L264" i="11" s="1"/>
  <c r="J265" i="11"/>
  <c r="M265" i="11" s="1"/>
  <c r="J266" i="11"/>
  <c r="M266" i="11" s="1"/>
  <c r="J267" i="11"/>
  <c r="O267" i="11" s="1"/>
  <c r="J268" i="11"/>
  <c r="O268" i="11" s="1"/>
  <c r="J269" i="11"/>
  <c r="N269" i="11" s="1"/>
  <c r="M269" i="11"/>
  <c r="J270" i="11"/>
  <c r="M270" i="11" s="1"/>
  <c r="J271" i="11"/>
  <c r="N271" i="11" s="1"/>
  <c r="J272" i="11"/>
  <c r="Q272" i="11" s="1"/>
  <c r="J273" i="11"/>
  <c r="L273" i="11" s="1"/>
  <c r="J274" i="11"/>
  <c r="L274" i="11" s="1"/>
  <c r="J275" i="11"/>
  <c r="M275" i="11" s="1"/>
  <c r="J276" i="11"/>
  <c r="L276" i="11" s="1"/>
  <c r="J277" i="11"/>
  <c r="N277" i="11" s="1"/>
  <c r="J278" i="11"/>
  <c r="P278" i="11" s="1"/>
  <c r="J279" i="11"/>
  <c r="L279" i="11" s="1"/>
  <c r="J280" i="11"/>
  <c r="N280" i="11" s="1"/>
  <c r="J281" i="11"/>
  <c r="M281" i="11" s="1"/>
  <c r="J282" i="11"/>
  <c r="J283" i="11"/>
  <c r="N283" i="11" s="1"/>
  <c r="J284" i="11"/>
  <c r="Q284" i="11" s="1"/>
  <c r="J285" i="11"/>
  <c r="P285" i="11" s="1"/>
  <c r="J286" i="11"/>
  <c r="M286" i="11" s="1"/>
  <c r="J287" i="11"/>
  <c r="Q287" i="11" s="1"/>
  <c r="J288" i="11"/>
  <c r="P288" i="11" s="1"/>
  <c r="J289" i="11"/>
  <c r="Q289" i="11" s="1"/>
  <c r="J290" i="11"/>
  <c r="L290" i="11" s="1"/>
  <c r="J291" i="11"/>
  <c r="L291" i="11" s="1"/>
  <c r="J292" i="11"/>
  <c r="O292" i="11" s="1"/>
  <c r="J293" i="11"/>
  <c r="M293" i="11" s="1"/>
  <c r="J294" i="11"/>
  <c r="M294" i="11" s="1"/>
  <c r="J295" i="11"/>
  <c r="P295" i="11" s="1"/>
  <c r="J296" i="11"/>
  <c r="N296" i="11" s="1"/>
  <c r="J297" i="11"/>
  <c r="N297" i="11" s="1"/>
  <c r="J298" i="11"/>
  <c r="M298" i="11" s="1"/>
  <c r="J299" i="11"/>
  <c r="M299" i="11" s="1"/>
  <c r="J300" i="11"/>
  <c r="M300" i="11" s="1"/>
  <c r="J301" i="11"/>
  <c r="Q301" i="11" s="1"/>
  <c r="J302" i="11"/>
  <c r="L302" i="11" s="1"/>
  <c r="J303" i="11"/>
  <c r="N303" i="11" s="1"/>
  <c r="J304" i="11"/>
  <c r="M304" i="11" s="1"/>
  <c r="J305" i="11"/>
  <c r="L305" i="11" s="1"/>
  <c r="J306" i="11"/>
  <c r="M306" i="11" s="1"/>
  <c r="J307" i="11"/>
  <c r="P307" i="11" s="1"/>
  <c r="J308" i="11"/>
  <c r="L308" i="11" s="1"/>
  <c r="J309" i="11"/>
  <c r="N309" i="11" s="1"/>
  <c r="J310" i="11"/>
  <c r="P310" i="11" s="1"/>
  <c r="J311" i="11"/>
  <c r="L311" i="11" s="1"/>
  <c r="J312" i="11"/>
  <c r="J313" i="11"/>
  <c r="P313" i="11" s="1"/>
  <c r="J314" i="11"/>
  <c r="N314" i="11" s="1"/>
  <c r="J315" i="11"/>
  <c r="N315" i="11" s="1"/>
  <c r="J316" i="11"/>
  <c r="J317" i="11"/>
  <c r="O317" i="11" s="1"/>
  <c r="J318" i="11"/>
  <c r="O318" i="11" s="1"/>
  <c r="J319" i="11"/>
  <c r="J320" i="11"/>
  <c r="L320" i="11" s="1"/>
  <c r="J321" i="11"/>
  <c r="M321" i="11" s="1"/>
  <c r="J322" i="11"/>
  <c r="P322" i="11" s="1"/>
  <c r="J323" i="11"/>
  <c r="L323" i="11" s="1"/>
  <c r="J324" i="11"/>
  <c r="N324" i="11" s="1"/>
  <c r="J325" i="11"/>
  <c r="Q325" i="11" s="1"/>
  <c r="J326" i="11"/>
  <c r="M326" i="11" s="1"/>
  <c r="J327" i="11"/>
  <c r="P327" i="11" s="1"/>
  <c r="J328" i="11"/>
  <c r="P328" i="11" s="1"/>
  <c r="J329" i="11"/>
  <c r="N329" i="11" s="1"/>
  <c r="J330" i="11"/>
  <c r="L330" i="11" s="1"/>
  <c r="J331" i="11"/>
  <c r="P331" i="11" s="1"/>
  <c r="J332" i="11"/>
  <c r="M332" i="11" s="1"/>
  <c r="J333" i="11"/>
  <c r="M333" i="11" s="1"/>
  <c r="J334" i="11"/>
  <c r="M334" i="11" s="1"/>
  <c r="J335" i="11"/>
  <c r="L335" i="11" s="1"/>
  <c r="J336" i="11"/>
  <c r="L336" i="11" s="1"/>
  <c r="J337" i="11"/>
  <c r="L337" i="11" s="1"/>
  <c r="J338" i="11"/>
  <c r="P338" i="11" s="1"/>
  <c r="J339" i="11"/>
  <c r="M339" i="11" s="1"/>
  <c r="J340" i="11"/>
  <c r="N340" i="11" s="1"/>
  <c r="J341" i="11"/>
  <c r="N341" i="11" s="1"/>
  <c r="J342" i="11"/>
  <c r="M342" i="11" s="1"/>
  <c r="J343" i="11"/>
  <c r="L343" i="11" s="1"/>
  <c r="J344" i="11"/>
  <c r="N344" i="11" s="1"/>
  <c r="J345" i="11"/>
  <c r="L345" i="11" s="1"/>
  <c r="J346" i="11"/>
  <c r="M346" i="11" s="1"/>
  <c r="P346" i="11"/>
  <c r="J347" i="11"/>
  <c r="O347" i="11" s="1"/>
  <c r="J348" i="11"/>
  <c r="L348" i="11" s="1"/>
  <c r="J349" i="11"/>
  <c r="N349" i="11" s="1"/>
  <c r="J350" i="11"/>
  <c r="O350" i="11" s="1"/>
  <c r="J351" i="11"/>
  <c r="P351" i="11" s="1"/>
  <c r="J352" i="11"/>
  <c r="Q352" i="11" s="1"/>
  <c r="M352" i="11"/>
  <c r="J353" i="11"/>
  <c r="L353" i="11" s="1"/>
  <c r="J354" i="11"/>
  <c r="P354" i="11" s="1"/>
  <c r="J355" i="11"/>
  <c r="L355" i="11" s="1"/>
  <c r="J356" i="11"/>
  <c r="M356" i="11" s="1"/>
  <c r="J357" i="11"/>
  <c r="N357" i="11" s="1"/>
  <c r="J358" i="11"/>
  <c r="J359" i="11"/>
  <c r="P359" i="11" s="1"/>
  <c r="J360" i="11"/>
  <c r="Q360" i="11" s="1"/>
  <c r="J361" i="11"/>
  <c r="Q361" i="11" s="1"/>
  <c r="J362" i="11"/>
  <c r="N362" i="11" s="1"/>
  <c r="J363" i="11"/>
  <c r="J364" i="11"/>
  <c r="L364" i="11" s="1"/>
  <c r="J365" i="11"/>
  <c r="N365" i="11" s="1"/>
  <c r="J366" i="11"/>
  <c r="O366" i="11" s="1"/>
  <c r="J367" i="11"/>
  <c r="J368" i="11"/>
  <c r="Q368" i="11" s="1"/>
  <c r="J369" i="11"/>
  <c r="Q369" i="11" s="1"/>
  <c r="J370" i="11"/>
  <c r="L370" i="11" s="1"/>
  <c r="J371" i="11"/>
  <c r="L371" i="11" s="1"/>
  <c r="J372" i="11"/>
  <c r="J373" i="11"/>
  <c r="N373" i="11" s="1"/>
  <c r="J374" i="11"/>
  <c r="N374" i="11" s="1"/>
  <c r="J375" i="11"/>
  <c r="L375" i="11" s="1"/>
  <c r="J376" i="11"/>
  <c r="N376" i="11" s="1"/>
  <c r="J377" i="11"/>
  <c r="N377" i="11" s="1"/>
  <c r="J378" i="11"/>
  <c r="J379" i="11"/>
  <c r="N379" i="11" s="1"/>
  <c r="J380" i="11"/>
  <c r="N380" i="11" s="1"/>
  <c r="J381" i="11"/>
  <c r="N381" i="11" s="1"/>
  <c r="J382" i="11"/>
  <c r="P382" i="11" s="1"/>
  <c r="J383" i="11"/>
  <c r="N383" i="11" s="1"/>
  <c r="J384" i="11"/>
  <c r="P384" i="11" s="1"/>
  <c r="J385" i="11"/>
  <c r="N385" i="11" s="1"/>
  <c r="J386" i="11"/>
  <c r="J387" i="11"/>
  <c r="N387" i="11" s="1"/>
  <c r="J388" i="11"/>
  <c r="N388" i="11" s="1"/>
  <c r="M388" i="11"/>
  <c r="J389" i="11"/>
  <c r="O389" i="11" s="1"/>
  <c r="J390" i="11"/>
  <c r="N390" i="11" s="1"/>
  <c r="J391" i="11"/>
  <c r="N391" i="11" s="1"/>
  <c r="J392" i="11"/>
  <c r="M392" i="11" s="1"/>
  <c r="J393" i="11"/>
  <c r="N393" i="11" s="1"/>
  <c r="J394" i="11"/>
  <c r="J395" i="11"/>
  <c r="N395" i="11" s="1"/>
  <c r="J396" i="11"/>
  <c r="N396" i="11" s="1"/>
  <c r="J397" i="11"/>
  <c r="N397" i="11" s="1"/>
  <c r="J398" i="11"/>
  <c r="N398" i="11" s="1"/>
  <c r="J399" i="11"/>
  <c r="N399" i="11" s="1"/>
  <c r="J400" i="11"/>
  <c r="N400" i="11" s="1"/>
  <c r="J401" i="11"/>
  <c r="N401" i="11" s="1"/>
  <c r="J402" i="11"/>
  <c r="P402" i="11" s="1"/>
  <c r="J403" i="11"/>
  <c r="Q403" i="11" s="1"/>
  <c r="J404" i="11"/>
  <c r="N404" i="11" s="1"/>
  <c r="J405" i="11"/>
  <c r="M405" i="11" s="1"/>
  <c r="J406" i="11"/>
  <c r="N406" i="11" s="1"/>
  <c r="J407" i="11"/>
  <c r="N407" i="11" s="1"/>
  <c r="J408" i="11"/>
  <c r="N408" i="11" s="1"/>
  <c r="J409" i="11"/>
  <c r="O409" i="11" s="1"/>
  <c r="J410" i="11"/>
  <c r="P410" i="11" s="1"/>
  <c r="J411" i="11"/>
  <c r="L411" i="11" s="1"/>
  <c r="J412" i="11"/>
  <c r="N412" i="11" s="1"/>
  <c r="J413" i="11"/>
  <c r="L413" i="11" s="1"/>
  <c r="J414" i="11"/>
  <c r="N414" i="11" s="1"/>
  <c r="J415" i="11"/>
  <c r="N415" i="11" s="1"/>
  <c r="J416" i="11"/>
  <c r="N416" i="11" s="1"/>
  <c r="J417" i="11"/>
  <c r="Q417" i="11" s="1"/>
  <c r="J418" i="11"/>
  <c r="P418" i="11" s="1"/>
  <c r="J419" i="11"/>
  <c r="Q419" i="11" s="1"/>
  <c r="J420" i="11"/>
  <c r="N420" i="11" s="1"/>
  <c r="J421" i="11"/>
  <c r="M421" i="11" s="1"/>
  <c r="J422" i="11"/>
  <c r="N422" i="11" s="1"/>
  <c r="J423" i="11"/>
  <c r="N423" i="11" s="1"/>
  <c r="J424" i="11"/>
  <c r="N424" i="11" s="1"/>
  <c r="J425" i="11"/>
  <c r="O425" i="11" s="1"/>
  <c r="J426" i="11"/>
  <c r="P426" i="11" s="1"/>
  <c r="J427" i="11"/>
  <c r="L427" i="11" s="1"/>
  <c r="J428" i="11"/>
  <c r="N428" i="11" s="1"/>
  <c r="J429" i="11"/>
  <c r="L429" i="11" s="1"/>
  <c r="J430" i="11"/>
  <c r="N430" i="11" s="1"/>
  <c r="J431" i="11"/>
  <c r="N431" i="11" s="1"/>
  <c r="J432" i="11"/>
  <c r="N432" i="11" s="1"/>
  <c r="J433" i="11"/>
  <c r="O433" i="11" s="1"/>
  <c r="J434" i="11"/>
  <c r="P434" i="11" s="1"/>
  <c r="J435" i="11"/>
  <c r="L435" i="11" s="1"/>
  <c r="J436" i="11"/>
  <c r="N436" i="11" s="1"/>
  <c r="J437" i="11"/>
  <c r="L437" i="11" s="1"/>
  <c r="J438" i="11"/>
  <c r="N438" i="11" s="1"/>
  <c r="J439" i="11"/>
  <c r="N439" i="11" s="1"/>
  <c r="J440" i="11"/>
  <c r="N440" i="11" s="1"/>
  <c r="J441" i="11"/>
  <c r="O441" i="11" s="1"/>
  <c r="J442" i="11"/>
  <c r="P442" i="11" s="1"/>
  <c r="J443" i="11"/>
  <c r="L443" i="11" s="1"/>
  <c r="J444" i="11"/>
  <c r="N444" i="11" s="1"/>
  <c r="J445" i="11"/>
  <c r="L445" i="11" s="1"/>
  <c r="J446" i="11"/>
  <c r="N446" i="11" s="1"/>
  <c r="J447" i="11"/>
  <c r="N447" i="11" s="1"/>
  <c r="P447" i="11"/>
  <c r="J448" i="11"/>
  <c r="N448" i="11" s="1"/>
  <c r="J449" i="11"/>
  <c r="O449" i="11" s="1"/>
  <c r="J450" i="11"/>
  <c r="P450" i="11" s="1"/>
  <c r="J451" i="11"/>
  <c r="L451" i="11" s="1"/>
  <c r="J452" i="11"/>
  <c r="N452" i="11" s="1"/>
  <c r="J453" i="11"/>
  <c r="L453" i="11" s="1"/>
  <c r="J454" i="11"/>
  <c r="N454" i="11" s="1"/>
  <c r="J455" i="11"/>
  <c r="N455" i="11" s="1"/>
  <c r="J456" i="11"/>
  <c r="N456" i="11" s="1"/>
  <c r="J457" i="11"/>
  <c r="O457" i="11" s="1"/>
  <c r="J458" i="11"/>
  <c r="P458" i="11" s="1"/>
  <c r="J459" i="11"/>
  <c r="L459" i="11" s="1"/>
  <c r="J460" i="11"/>
  <c r="N460" i="11" s="1"/>
  <c r="J461" i="11"/>
  <c r="O461" i="11" s="1"/>
  <c r="J462" i="11"/>
  <c r="N462" i="11" s="1"/>
  <c r="J463" i="11"/>
  <c r="N463" i="11" s="1"/>
  <c r="J464" i="11"/>
  <c r="N464" i="11" s="1"/>
  <c r="J465" i="11"/>
  <c r="O465" i="11" s="1"/>
  <c r="J466" i="11"/>
  <c r="P466" i="11" s="1"/>
  <c r="J467" i="11"/>
  <c r="L467" i="11" s="1"/>
  <c r="Q467" i="11"/>
  <c r="J468" i="11"/>
  <c r="N468" i="11" s="1"/>
  <c r="J469" i="11"/>
  <c r="L469" i="11" s="1"/>
  <c r="J470" i="11"/>
  <c r="N470" i="11" s="1"/>
  <c r="J471" i="11"/>
  <c r="N471" i="11" s="1"/>
  <c r="J472" i="11"/>
  <c r="N472" i="11" s="1"/>
  <c r="J473" i="11"/>
  <c r="M473" i="11" s="1"/>
  <c r="J474" i="11"/>
  <c r="O474" i="11" s="1"/>
  <c r="J475" i="11"/>
  <c r="J476" i="11"/>
  <c r="N476" i="11" s="1"/>
  <c r="J477" i="11"/>
  <c r="O477" i="11" s="1"/>
  <c r="J478" i="11"/>
  <c r="M478" i="11" s="1"/>
  <c r="J479" i="11"/>
  <c r="N479" i="11" s="1"/>
  <c r="J480" i="11"/>
  <c r="N480" i="11" s="1"/>
  <c r="J481" i="11"/>
  <c r="M481" i="11" s="1"/>
  <c r="J482" i="11"/>
  <c r="O482" i="11" s="1"/>
  <c r="J483" i="11"/>
  <c r="J484" i="11"/>
  <c r="N484" i="11" s="1"/>
  <c r="J485" i="11"/>
  <c r="O485" i="11" s="1"/>
  <c r="J486" i="11"/>
  <c r="M486" i="11" s="1"/>
  <c r="J487" i="11"/>
  <c r="N487" i="11" s="1"/>
  <c r="J488" i="11"/>
  <c r="N488" i="11" s="1"/>
  <c r="J489" i="11"/>
  <c r="M489" i="11" s="1"/>
  <c r="J490" i="11"/>
  <c r="O490" i="11" s="1"/>
  <c r="J491" i="11"/>
  <c r="J492" i="11"/>
  <c r="N492" i="11" s="1"/>
  <c r="J493" i="11"/>
  <c r="O493" i="11" s="1"/>
  <c r="J494" i="11"/>
  <c r="M494" i="11" s="1"/>
  <c r="J495" i="11"/>
  <c r="N495" i="11" s="1"/>
  <c r="J496" i="11"/>
  <c r="N496" i="11" s="1"/>
  <c r="J497" i="11"/>
  <c r="J498" i="11"/>
  <c r="O498" i="11" s="1"/>
  <c r="J499" i="11"/>
  <c r="J500" i="11"/>
  <c r="N500" i="11" s="1"/>
  <c r="J501" i="11"/>
  <c r="M501" i="11" s="1"/>
  <c r="J502" i="11"/>
  <c r="M502" i="11" s="1"/>
  <c r="J503" i="11"/>
  <c r="N503" i="11" s="1"/>
  <c r="J504" i="11"/>
  <c r="N504" i="11" s="1"/>
  <c r="J505" i="11"/>
  <c r="M505" i="11" s="1"/>
  <c r="J506" i="11"/>
  <c r="O506" i="11" s="1"/>
  <c r="J507" i="11"/>
  <c r="J508" i="11"/>
  <c r="N508" i="11" s="1"/>
  <c r="J509" i="11"/>
  <c r="L509" i="11" s="1"/>
  <c r="J510" i="11"/>
  <c r="N510" i="11" s="1"/>
  <c r="L508" i="11" l="1"/>
  <c r="O430" i="11"/>
  <c r="L407" i="11"/>
  <c r="O256" i="11"/>
  <c r="O438" i="11"/>
  <c r="L136" i="11"/>
  <c r="L423" i="11"/>
  <c r="L334" i="11"/>
  <c r="O431" i="11"/>
  <c r="M422" i="11"/>
  <c r="L400" i="11"/>
  <c r="O333" i="11"/>
  <c r="L189" i="11"/>
  <c r="L471" i="11"/>
  <c r="L344" i="11"/>
  <c r="N313" i="11"/>
  <c r="L303" i="11"/>
  <c r="P234" i="11"/>
  <c r="P415" i="11"/>
  <c r="P90" i="11"/>
  <c r="L415" i="11"/>
  <c r="M318" i="11"/>
  <c r="O328" i="11"/>
  <c r="Q392" i="11"/>
  <c r="P472" i="11"/>
  <c r="Q440" i="11"/>
  <c r="M303" i="11"/>
  <c r="Q420" i="11"/>
  <c r="P392" i="11"/>
  <c r="M382" i="11"/>
  <c r="M198" i="11"/>
  <c r="N97" i="11"/>
  <c r="N31" i="11"/>
  <c r="L97" i="11"/>
  <c r="N41" i="11"/>
  <c r="O447" i="11"/>
  <c r="L419" i="11"/>
  <c r="O381" i="11"/>
  <c r="L338" i="11"/>
  <c r="M218" i="11"/>
  <c r="M496" i="11"/>
  <c r="M398" i="11"/>
  <c r="L346" i="11"/>
  <c r="O217" i="11"/>
  <c r="N148" i="11"/>
  <c r="M103" i="11"/>
  <c r="L484" i="11"/>
  <c r="L326" i="11"/>
  <c r="M70" i="11"/>
  <c r="Q371" i="11"/>
  <c r="P422" i="11"/>
  <c r="O415" i="11"/>
  <c r="O371" i="11"/>
  <c r="M362" i="11"/>
  <c r="Q337" i="11"/>
  <c r="P277" i="11"/>
  <c r="L207" i="11"/>
  <c r="P177" i="11"/>
  <c r="O112" i="11"/>
  <c r="M376" i="11"/>
  <c r="N350" i="11"/>
  <c r="Q225" i="11"/>
  <c r="P500" i="11"/>
  <c r="M492" i="11"/>
  <c r="P444" i="11"/>
  <c r="L350" i="11"/>
  <c r="Q266" i="11"/>
  <c r="N225" i="11"/>
  <c r="L196" i="11"/>
  <c r="Q186" i="11"/>
  <c r="P91" i="11"/>
  <c r="P82" i="11"/>
  <c r="P8" i="11"/>
  <c r="P265" i="11"/>
  <c r="M424" i="11"/>
  <c r="O373" i="11"/>
  <c r="N366" i="11"/>
  <c r="L294" i="11"/>
  <c r="O265" i="11"/>
  <c r="L223" i="11"/>
  <c r="M80" i="11"/>
  <c r="P59" i="11"/>
  <c r="L49" i="11"/>
  <c r="N29" i="11"/>
  <c r="O340" i="11"/>
  <c r="P506" i="11"/>
  <c r="Q431" i="11"/>
  <c r="L424" i="11"/>
  <c r="L373" i="11"/>
  <c r="M366" i="11"/>
  <c r="L340" i="11"/>
  <c r="L272" i="11"/>
  <c r="L496" i="11"/>
  <c r="L477" i="11"/>
  <c r="Q447" i="11"/>
  <c r="L431" i="11"/>
  <c r="Q423" i="11"/>
  <c r="P398" i="11"/>
  <c r="N346" i="11"/>
  <c r="L200" i="11"/>
  <c r="L170" i="11"/>
  <c r="O136" i="11"/>
  <c r="P126" i="11"/>
  <c r="N67" i="11"/>
  <c r="P35" i="11"/>
  <c r="O503" i="11"/>
  <c r="Q495" i="11"/>
  <c r="P371" i="11"/>
  <c r="L318" i="11"/>
  <c r="M230" i="11"/>
  <c r="P57" i="11"/>
  <c r="Q452" i="11"/>
  <c r="P221" i="11"/>
  <c r="P213" i="11"/>
  <c r="Q435" i="11"/>
  <c r="M477" i="11"/>
  <c r="L404" i="11"/>
  <c r="O352" i="11"/>
  <c r="O346" i="11"/>
  <c r="N323" i="11"/>
  <c r="P248" i="11"/>
  <c r="P152" i="11"/>
  <c r="N142" i="11"/>
  <c r="N360" i="11"/>
  <c r="N322" i="11"/>
  <c r="P161" i="11"/>
  <c r="P44" i="11"/>
  <c r="P484" i="11"/>
  <c r="Q476" i="11"/>
  <c r="Q448" i="11"/>
  <c r="L360" i="11"/>
  <c r="L351" i="11"/>
  <c r="L322" i="11"/>
  <c r="P294" i="11"/>
  <c r="N274" i="11"/>
  <c r="M210" i="11"/>
  <c r="N161" i="11"/>
  <c r="M52" i="11"/>
  <c r="M44" i="11"/>
  <c r="N17" i="11"/>
  <c r="Q500" i="11"/>
  <c r="M472" i="11"/>
  <c r="L456" i="11"/>
  <c r="L444" i="11"/>
  <c r="M430" i="11"/>
  <c r="P423" i="11"/>
  <c r="L389" i="11"/>
  <c r="M381" i="11"/>
  <c r="L362" i="11"/>
  <c r="L354" i="11"/>
  <c r="M337" i="11"/>
  <c r="L309" i="11"/>
  <c r="P274" i="11"/>
  <c r="L269" i="11"/>
  <c r="O263" i="11"/>
  <c r="N256" i="11"/>
  <c r="L210" i="11"/>
  <c r="L202" i="11"/>
  <c r="M171" i="11"/>
  <c r="P31" i="11"/>
  <c r="L23" i="11"/>
  <c r="M17" i="11"/>
  <c r="O8" i="11"/>
  <c r="P462" i="11"/>
  <c r="P448" i="11"/>
  <c r="N328" i="11"/>
  <c r="Q290" i="11"/>
  <c r="M262" i="11"/>
  <c r="M194" i="11"/>
  <c r="P65" i="11"/>
  <c r="P7" i="11"/>
  <c r="M484" i="11"/>
  <c r="M462" i="11"/>
  <c r="M454" i="11"/>
  <c r="O448" i="11"/>
  <c r="O416" i="11"/>
  <c r="Q401" i="11"/>
  <c r="M328" i="11"/>
  <c r="L314" i="11"/>
  <c r="P290" i="11"/>
  <c r="L194" i="11"/>
  <c r="Q142" i="11"/>
  <c r="P109" i="11"/>
  <c r="P100" i="11"/>
  <c r="N73" i="11"/>
  <c r="M38" i="11"/>
  <c r="N21" i="11"/>
  <c r="L15" i="11"/>
  <c r="O7" i="11"/>
  <c r="L504" i="11"/>
  <c r="M400" i="11"/>
  <c r="Q377" i="11"/>
  <c r="P320" i="11"/>
  <c r="O313" i="11"/>
  <c r="M296" i="11"/>
  <c r="M278" i="11"/>
  <c r="O266" i="11"/>
  <c r="N252" i="11"/>
  <c r="O234" i="11"/>
  <c r="O226" i="11"/>
  <c r="O221" i="11"/>
  <c r="L177" i="11"/>
  <c r="L168" i="11"/>
  <c r="L142" i="11"/>
  <c r="M134" i="11"/>
  <c r="M271" i="11"/>
  <c r="N206" i="11"/>
  <c r="O125" i="11"/>
  <c r="Q5" i="11"/>
  <c r="N5" i="11"/>
  <c r="Q487" i="11"/>
  <c r="P452" i="11"/>
  <c r="P420" i="11"/>
  <c r="O392" i="11"/>
  <c r="P362" i="11"/>
  <c r="Q350" i="11"/>
  <c r="O277" i="11"/>
  <c r="M258" i="11"/>
  <c r="P250" i="11"/>
  <c r="L198" i="11"/>
  <c r="Q182" i="11"/>
  <c r="O140" i="11"/>
  <c r="P114" i="11"/>
  <c r="Q17" i="11"/>
  <c r="O414" i="11"/>
  <c r="P375" i="11"/>
  <c r="O362" i="11"/>
  <c r="M182" i="11"/>
  <c r="P17" i="11"/>
  <c r="Q362" i="11"/>
  <c r="P487" i="11"/>
  <c r="Q269" i="11"/>
  <c r="L501" i="11"/>
  <c r="L487" i="11"/>
  <c r="Q472" i="11"/>
  <c r="M414" i="11"/>
  <c r="O398" i="11"/>
  <c r="N355" i="11"/>
  <c r="M350" i="11"/>
  <c r="M344" i="11"/>
  <c r="Q323" i="11"/>
  <c r="M310" i="11"/>
  <c r="P269" i="11"/>
  <c r="Q239" i="11"/>
  <c r="P230" i="11"/>
  <c r="N218" i="11"/>
  <c r="L182" i="11"/>
  <c r="O165" i="11"/>
  <c r="M24" i="11"/>
  <c r="O17" i="11"/>
  <c r="M412" i="11"/>
  <c r="P368" i="11"/>
  <c r="N364" i="11"/>
  <c r="P360" i="11"/>
  <c r="P356" i="11"/>
  <c r="P291" i="11"/>
  <c r="M508" i="11"/>
  <c r="O496" i="11"/>
  <c r="L485" i="11"/>
  <c r="L480" i="11"/>
  <c r="L421" i="11"/>
  <c r="Q415" i="11"/>
  <c r="L412" i="11"/>
  <c r="P406" i="11"/>
  <c r="Q388" i="11"/>
  <c r="P376" i="11"/>
  <c r="N368" i="11"/>
  <c r="O360" i="11"/>
  <c r="O356" i="11"/>
  <c r="N351" i="11"/>
  <c r="Q346" i="11"/>
  <c r="L325" i="11"/>
  <c r="N321" i="11"/>
  <c r="M314" i="11"/>
  <c r="N310" i="11"/>
  <c r="L306" i="11"/>
  <c r="M291" i="11"/>
  <c r="M273" i="11"/>
  <c r="O257" i="11"/>
  <c r="P241" i="11"/>
  <c r="M235" i="11"/>
  <c r="O218" i="11"/>
  <c r="L162" i="11"/>
  <c r="L157" i="11"/>
  <c r="M133" i="11"/>
  <c r="L105" i="11"/>
  <c r="Q97" i="11"/>
  <c r="M85" i="11"/>
  <c r="M53" i="11"/>
  <c r="L32" i="11"/>
  <c r="N15" i="11"/>
  <c r="Q281" i="11"/>
  <c r="M261" i="11"/>
  <c r="N154" i="11"/>
  <c r="P108" i="11"/>
  <c r="M89" i="11"/>
  <c r="M440" i="11"/>
  <c r="P428" i="11"/>
  <c r="L403" i="11"/>
  <c r="Q385" i="11"/>
  <c r="L381" i="11"/>
  <c r="L366" i="11"/>
  <c r="L327" i="11"/>
  <c r="O281" i="11"/>
  <c r="P275" i="11"/>
  <c r="Q209" i="11"/>
  <c r="Q164" i="11"/>
  <c r="L154" i="11"/>
  <c r="Q147" i="11"/>
  <c r="Q141" i="11"/>
  <c r="N122" i="11"/>
  <c r="L89" i="11"/>
  <c r="O65" i="11"/>
  <c r="P50" i="11"/>
  <c r="M428" i="11"/>
  <c r="M408" i="11"/>
  <c r="P369" i="11"/>
  <c r="P357" i="11"/>
  <c r="N281" i="11"/>
  <c r="P209" i="11"/>
  <c r="O203" i="11"/>
  <c r="Q191" i="11"/>
  <c r="O169" i="11"/>
  <c r="N164" i="11"/>
  <c r="O147" i="11"/>
  <c r="M141" i="11"/>
  <c r="M122" i="11"/>
  <c r="N65" i="11"/>
  <c r="O397" i="11"/>
  <c r="M504" i="11"/>
  <c r="P498" i="11"/>
  <c r="L493" i="11"/>
  <c r="O487" i="11"/>
  <c r="M456" i="11"/>
  <c r="Q444" i="11"/>
  <c r="L439" i="11"/>
  <c r="L428" i="11"/>
  <c r="L408" i="11"/>
  <c r="M397" i="11"/>
  <c r="O384" i="11"/>
  <c r="Q373" i="11"/>
  <c r="O369" i="11"/>
  <c r="Q365" i="11"/>
  <c r="O357" i="11"/>
  <c r="P352" i="11"/>
  <c r="M322" i="11"/>
  <c r="Q311" i="11"/>
  <c r="Q306" i="11"/>
  <c r="M191" i="11"/>
  <c r="N169" i="11"/>
  <c r="L164" i="11"/>
  <c r="N147" i="11"/>
  <c r="L141" i="11"/>
  <c r="N134" i="11"/>
  <c r="L122" i="11"/>
  <c r="N107" i="11"/>
  <c r="M94" i="11"/>
  <c r="O80" i="11"/>
  <c r="L65" i="11"/>
  <c r="M49" i="11"/>
  <c r="N35" i="11"/>
  <c r="M29" i="11"/>
  <c r="P21" i="11"/>
  <c r="O10" i="11"/>
  <c r="M5" i="11"/>
  <c r="M384" i="11"/>
  <c r="N369" i="11"/>
  <c r="P365" i="11"/>
  <c r="M357" i="11"/>
  <c r="O311" i="11"/>
  <c r="P306" i="11"/>
  <c r="Q235" i="11"/>
  <c r="Q157" i="11"/>
  <c r="Q41" i="11"/>
  <c r="O470" i="11"/>
  <c r="Q286" i="11"/>
  <c r="L510" i="11"/>
  <c r="Q492" i="11"/>
  <c r="Q480" i="11"/>
  <c r="M470" i="11"/>
  <c r="O462" i="11"/>
  <c r="M444" i="11"/>
  <c r="P438" i="11"/>
  <c r="O422" i="11"/>
  <c r="Q412" i="11"/>
  <c r="O407" i="11"/>
  <c r="M396" i="11"/>
  <c r="L384" i="11"/>
  <c r="M373" i="11"/>
  <c r="L369" i="11"/>
  <c r="O365" i="11"/>
  <c r="L357" i="11"/>
  <c r="N352" i="11"/>
  <c r="N348" i="11"/>
  <c r="P337" i="11"/>
  <c r="M311" i="11"/>
  <c r="O306" i="11"/>
  <c r="O269" i="11"/>
  <c r="O258" i="11"/>
  <c r="P235" i="11"/>
  <c r="P225" i="11"/>
  <c r="M202" i="11"/>
  <c r="M175" i="11"/>
  <c r="M168" i="11"/>
  <c r="P157" i="11"/>
  <c r="O152" i="11"/>
  <c r="P140" i="11"/>
  <c r="Q112" i="11"/>
  <c r="O86" i="11"/>
  <c r="P41" i="11"/>
  <c r="L16" i="11"/>
  <c r="P412" i="11"/>
  <c r="P325" i="11"/>
  <c r="Q321" i="11"/>
  <c r="Q291" i="11"/>
  <c r="O273" i="11"/>
  <c r="O235" i="11"/>
  <c r="O162" i="11"/>
  <c r="O157" i="11"/>
  <c r="P133" i="11"/>
  <c r="N105" i="11"/>
  <c r="Q496" i="11"/>
  <c r="P480" i="11"/>
  <c r="N306" i="11"/>
  <c r="P496" i="11"/>
  <c r="M485" i="11"/>
  <c r="O480" i="11"/>
  <c r="M325" i="11"/>
  <c r="O321" i="11"/>
  <c r="N273" i="11"/>
  <c r="Q241" i="11"/>
  <c r="N235" i="11"/>
  <c r="M162" i="11"/>
  <c r="M157" i="11"/>
  <c r="O133" i="11"/>
  <c r="M105" i="11"/>
  <c r="M32" i="11"/>
  <c r="O15" i="11"/>
  <c r="Q408" i="11"/>
  <c r="P399" i="11"/>
  <c r="N361" i="11"/>
  <c r="O338" i="11"/>
  <c r="Q329" i="11"/>
  <c r="Q322" i="11"/>
  <c r="P454" i="11"/>
  <c r="O446" i="11"/>
  <c r="P508" i="11"/>
  <c r="Q503" i="11"/>
  <c r="M493" i="11"/>
  <c r="O488" i="11"/>
  <c r="Q484" i="11"/>
  <c r="L463" i="11"/>
  <c r="O454" i="11"/>
  <c r="M446" i="11"/>
  <c r="P430" i="11"/>
  <c r="P416" i="11"/>
  <c r="O408" i="11"/>
  <c r="L399" i="11"/>
  <c r="M390" i="11"/>
  <c r="P374" i="11"/>
  <c r="P366" i="11"/>
  <c r="L361" i="11"/>
  <c r="Q357" i="11"/>
  <c r="M354" i="11"/>
  <c r="N347" i="11"/>
  <c r="O343" i="11"/>
  <c r="M338" i="11"/>
  <c r="Q334" i="11"/>
  <c r="L329" i="11"/>
  <c r="O322" i="11"/>
  <c r="O314" i="11"/>
  <c r="M307" i="11"/>
  <c r="L304" i="11"/>
  <c r="O298" i="11"/>
  <c r="M289" i="11"/>
  <c r="L270" i="11"/>
  <c r="M267" i="11"/>
  <c r="Q258" i="11"/>
  <c r="N254" i="11"/>
  <c r="M249" i="11"/>
  <c r="O242" i="11"/>
  <c r="O227" i="11"/>
  <c r="M224" i="11"/>
  <c r="L216" i="11"/>
  <c r="N210" i="11"/>
  <c r="M207" i="11"/>
  <c r="Q202" i="11"/>
  <c r="N198" i="11"/>
  <c r="N194" i="11"/>
  <c r="O189" i="11"/>
  <c r="M178" i="11"/>
  <c r="O171" i="11"/>
  <c r="P162" i="11"/>
  <c r="P154" i="11"/>
  <c r="P122" i="11"/>
  <c r="O117" i="11"/>
  <c r="O105" i="11"/>
  <c r="M88" i="11"/>
  <c r="Q81" i="11"/>
  <c r="P73" i="11"/>
  <c r="N49" i="11"/>
  <c r="O32" i="11"/>
  <c r="P29" i="11"/>
  <c r="N57" i="11"/>
  <c r="M21" i="11"/>
  <c r="Q13" i="11"/>
  <c r="N8" i="11"/>
  <c r="Q4" i="11"/>
  <c r="O509" i="11"/>
  <c r="Q455" i="11"/>
  <c r="P336" i="11"/>
  <c r="P308" i="11"/>
  <c r="O290" i="11"/>
  <c r="O285" i="11"/>
  <c r="P260" i="11"/>
  <c r="N250" i="11"/>
  <c r="O239" i="11"/>
  <c r="P186" i="11"/>
  <c r="M161" i="11"/>
  <c r="P156" i="11"/>
  <c r="P89" i="11"/>
  <c r="M57" i="11"/>
  <c r="M33" i="11"/>
  <c r="Q30" i="11"/>
  <c r="O26" i="11"/>
  <c r="P16" i="11"/>
  <c r="N13" i="11"/>
  <c r="L8" i="11"/>
  <c r="P4" i="11"/>
  <c r="N359" i="11"/>
  <c r="M509" i="11"/>
  <c r="O504" i="11"/>
  <c r="O495" i="11"/>
  <c r="M476" i="11"/>
  <c r="P470" i="11"/>
  <c r="M460" i="11"/>
  <c r="P455" i="11"/>
  <c r="Q451" i="11"/>
  <c r="L447" i="11"/>
  <c r="M438" i="11"/>
  <c r="P431" i="11"/>
  <c r="P414" i="11"/>
  <c r="L397" i="11"/>
  <c r="Q391" i="11"/>
  <c r="M368" i="11"/>
  <c r="P361" i="11"/>
  <c r="M359" i="11"/>
  <c r="L356" i="11"/>
  <c r="L352" i="11"/>
  <c r="N336" i="11"/>
  <c r="M323" i="11"/>
  <c r="Q315" i="11"/>
  <c r="O308" i="11"/>
  <c r="N300" i="11"/>
  <c r="N290" i="11"/>
  <c r="M285" i="11"/>
  <c r="N268" i="11"/>
  <c r="O260" i="11"/>
  <c r="M250" i="11"/>
  <c r="M239" i="11"/>
  <c r="Q234" i="11"/>
  <c r="N217" i="11"/>
  <c r="O199" i="11"/>
  <c r="L191" i="11"/>
  <c r="N186" i="11"/>
  <c r="P168" i="11"/>
  <c r="L161" i="11"/>
  <c r="O156" i="11"/>
  <c r="P134" i="11"/>
  <c r="Q130" i="11"/>
  <c r="O124" i="11"/>
  <c r="Q118" i="11"/>
  <c r="N89" i="11"/>
  <c r="P68" i="11"/>
  <c r="O63" i="11"/>
  <c r="L57" i="11"/>
  <c r="O39" i="11"/>
  <c r="O30" i="11"/>
  <c r="N16" i="11"/>
  <c r="M13" i="11"/>
  <c r="M4" i="11"/>
  <c r="P460" i="11"/>
  <c r="Q463" i="11"/>
  <c r="L460" i="11"/>
  <c r="L455" i="11"/>
  <c r="Q399" i="11"/>
  <c r="O391" i="11"/>
  <c r="O361" i="11"/>
  <c r="L359" i="11"/>
  <c r="Q338" i="11"/>
  <c r="O315" i="11"/>
  <c r="N308" i="11"/>
  <c r="L300" i="11"/>
  <c r="L293" i="11"/>
  <c r="M290" i="11"/>
  <c r="L285" i="11"/>
  <c r="Q270" i="11"/>
  <c r="L268" i="11"/>
  <c r="L250" i="11"/>
  <c r="L239" i="11"/>
  <c r="Q210" i="11"/>
  <c r="Q207" i="11"/>
  <c r="Q194" i="11"/>
  <c r="L186" i="11"/>
  <c r="P150" i="11"/>
  <c r="O145" i="11"/>
  <c r="O130" i="11"/>
  <c r="L124" i="11"/>
  <c r="P118" i="11"/>
  <c r="Q49" i="11"/>
  <c r="M39" i="11"/>
  <c r="M16" i="11"/>
  <c r="L13" i="11"/>
  <c r="P347" i="11"/>
  <c r="N270" i="11"/>
  <c r="Q242" i="11"/>
  <c r="O224" i="11"/>
  <c r="O216" i="11"/>
  <c r="P210" i="11"/>
  <c r="O207" i="11"/>
  <c r="Q198" i="11"/>
  <c r="P194" i="11"/>
  <c r="Q105" i="11"/>
  <c r="P49" i="11"/>
  <c r="Q32" i="11"/>
  <c r="Q488" i="11"/>
  <c r="P463" i="11"/>
  <c r="P446" i="11"/>
  <c r="N304" i="11"/>
  <c r="Q508" i="11"/>
  <c r="P488" i="11"/>
  <c r="O463" i="11"/>
  <c r="Q416" i="11"/>
  <c r="P408" i="11"/>
  <c r="O399" i="11"/>
  <c r="O390" i="11"/>
  <c r="Q366" i="11"/>
  <c r="M361" i="11"/>
  <c r="N338" i="11"/>
  <c r="M329" i="11"/>
  <c r="O320" i="11"/>
  <c r="P314" i="11"/>
  <c r="N307" i="11"/>
  <c r="N292" i="11"/>
  <c r="N263" i="11"/>
  <c r="Q249" i="11"/>
  <c r="P242" i="11"/>
  <c r="N207" i="11"/>
  <c r="P198" i="11"/>
  <c r="Q189" i="11"/>
  <c r="O185" i="11"/>
  <c r="O178" i="11"/>
  <c r="Q171" i="11"/>
  <c r="Q162" i="11"/>
  <c r="Q154" i="11"/>
  <c r="N140" i="11"/>
  <c r="Q117" i="11"/>
  <c r="Q73" i="11"/>
  <c r="P32" i="11"/>
  <c r="Q29" i="11"/>
  <c r="L193" i="11"/>
  <c r="N193" i="11"/>
  <c r="O262" i="11"/>
  <c r="N262" i="11"/>
  <c r="L187" i="11"/>
  <c r="M187" i="11"/>
  <c r="Q187" i="11"/>
  <c r="N382" i="11"/>
  <c r="O382" i="11"/>
  <c r="Q304" i="11"/>
  <c r="P304" i="11"/>
  <c r="O288" i="11"/>
  <c r="M274" i="11"/>
  <c r="O274" i="11"/>
  <c r="N265" i="11"/>
  <c r="L265" i="11"/>
  <c r="P222" i="11"/>
  <c r="N222" i="11"/>
  <c r="N173" i="11"/>
  <c r="L173" i="11"/>
  <c r="M173" i="11"/>
  <c r="Q173" i="11"/>
  <c r="L113" i="11"/>
  <c r="M113" i="11"/>
  <c r="N113" i="11"/>
  <c r="O113" i="11"/>
  <c r="P113" i="11"/>
  <c r="Q113" i="11"/>
  <c r="L226" i="11"/>
  <c r="N226" i="11"/>
  <c r="M500" i="11"/>
  <c r="M452" i="11"/>
  <c r="M448" i="11"/>
  <c r="P440" i="11"/>
  <c r="O374" i="11"/>
  <c r="Q355" i="11"/>
  <c r="M343" i="11"/>
  <c r="P321" i="11"/>
  <c r="L321" i="11"/>
  <c r="L317" i="11"/>
  <c r="P317" i="11"/>
  <c r="Q298" i="11"/>
  <c r="M288" i="11"/>
  <c r="O270" i="11"/>
  <c r="P270" i="11"/>
  <c r="O264" i="11"/>
  <c r="P238" i="11"/>
  <c r="O230" i="11"/>
  <c r="L230" i="11"/>
  <c r="N230" i="11"/>
  <c r="P218" i="11"/>
  <c r="L218" i="11"/>
  <c r="O172" i="11"/>
  <c r="N153" i="11"/>
  <c r="M153" i="11"/>
  <c r="O153" i="11"/>
  <c r="P153" i="11"/>
  <c r="Q153" i="11"/>
  <c r="M14" i="11"/>
  <c r="N14" i="11"/>
  <c r="O14" i="11"/>
  <c r="O282" i="11"/>
  <c r="Q282" i="11"/>
  <c r="O119" i="11"/>
  <c r="M119" i="11"/>
  <c r="M488" i="11"/>
  <c r="M420" i="11"/>
  <c r="M416" i="11"/>
  <c r="O406" i="11"/>
  <c r="Q396" i="11"/>
  <c r="N371" i="11"/>
  <c r="P503" i="11"/>
  <c r="L500" i="11"/>
  <c r="P492" i="11"/>
  <c r="L488" i="11"/>
  <c r="M480" i="11"/>
  <c r="O472" i="11"/>
  <c r="O455" i="11"/>
  <c r="L452" i="11"/>
  <c r="L448" i="11"/>
  <c r="O440" i="11"/>
  <c r="O423" i="11"/>
  <c r="L420" i="11"/>
  <c r="L416" i="11"/>
  <c r="M406" i="11"/>
  <c r="P396" i="11"/>
  <c r="N392" i="11"/>
  <c r="L392" i="11"/>
  <c r="N389" i="11"/>
  <c r="M389" i="11"/>
  <c r="Q376" i="11"/>
  <c r="M374" i="11"/>
  <c r="M371" i="11"/>
  <c r="O355" i="11"/>
  <c r="N331" i="11"/>
  <c r="M331" i="11"/>
  <c r="P298" i="11"/>
  <c r="L288" i="11"/>
  <c r="L284" i="11"/>
  <c r="P284" i="11"/>
  <c r="L281" i="11"/>
  <c r="P281" i="11"/>
  <c r="N264" i="11"/>
  <c r="N258" i="11"/>
  <c r="P258" i="11"/>
  <c r="L242" i="11"/>
  <c r="N242" i="11"/>
  <c r="N238" i="11"/>
  <c r="Q212" i="11"/>
  <c r="N178" i="11"/>
  <c r="P178" i="11"/>
  <c r="Q178" i="11"/>
  <c r="N143" i="11"/>
  <c r="O143" i="11"/>
  <c r="Q143" i="11"/>
  <c r="O166" i="11"/>
  <c r="Q166" i="11"/>
  <c r="L166" i="11"/>
  <c r="N149" i="11"/>
  <c r="Q149" i="11"/>
  <c r="M132" i="11"/>
  <c r="O132" i="11"/>
  <c r="P132" i="11"/>
  <c r="Q330" i="11"/>
  <c r="O212" i="11"/>
  <c r="P190" i="11"/>
  <c r="M139" i="11"/>
  <c r="O139" i="11"/>
  <c r="Q139" i="11"/>
  <c r="M62" i="11"/>
  <c r="O62" i="11"/>
  <c r="N33" i="11"/>
  <c r="O33" i="11"/>
  <c r="P33" i="11"/>
  <c r="Q33" i="11"/>
  <c r="M25" i="11"/>
  <c r="Q184" i="11"/>
  <c r="P184" i="11"/>
  <c r="L184" i="11"/>
  <c r="N375" i="11"/>
  <c r="O375" i="11"/>
  <c r="L203" i="11"/>
  <c r="N203" i="11"/>
  <c r="P203" i="11"/>
  <c r="M125" i="11"/>
  <c r="Q125" i="11"/>
  <c r="N28" i="11"/>
  <c r="O28" i="11"/>
  <c r="Q28" i="11"/>
  <c r="L503" i="11"/>
  <c r="P495" i="11"/>
  <c r="L492" i="11"/>
  <c r="P476" i="11"/>
  <c r="L472" i="11"/>
  <c r="Q464" i="11"/>
  <c r="L440" i="11"/>
  <c r="Q432" i="11"/>
  <c r="L405" i="11"/>
  <c r="O401" i="11"/>
  <c r="L396" i="11"/>
  <c r="P391" i="11"/>
  <c r="P388" i="11"/>
  <c r="N384" i="11"/>
  <c r="Q384" i="11"/>
  <c r="O376" i="11"/>
  <c r="Q370" i="11"/>
  <c r="M355" i="11"/>
  <c r="Q336" i="11"/>
  <c r="M336" i="11"/>
  <c r="P330" i="11"/>
  <c r="P315" i="11"/>
  <c r="L280" i="11"/>
  <c r="O280" i="11"/>
  <c r="Q275" i="11"/>
  <c r="P266" i="11"/>
  <c r="L248" i="11"/>
  <c r="O248" i="11"/>
  <c r="L234" i="11"/>
  <c r="N234" i="11"/>
  <c r="M225" i="11"/>
  <c r="O225" i="11"/>
  <c r="N221" i="11"/>
  <c r="Q221" i="11"/>
  <c r="L221" i="11"/>
  <c r="N202" i="11"/>
  <c r="P202" i="11"/>
  <c r="P181" i="11"/>
  <c r="L129" i="11"/>
  <c r="Q129" i="11"/>
  <c r="M61" i="11"/>
  <c r="P146" i="11"/>
  <c r="Q146" i="11"/>
  <c r="L146" i="11"/>
  <c r="Q479" i="11"/>
  <c r="O330" i="11"/>
  <c r="L298" i="11"/>
  <c r="N298" i="11"/>
  <c r="M287" i="11"/>
  <c r="O287" i="11"/>
  <c r="P282" i="11"/>
  <c r="M257" i="11"/>
  <c r="Q257" i="11"/>
  <c r="M212" i="11"/>
  <c r="N212" i="11"/>
  <c r="P212" i="11"/>
  <c r="Q193" i="11"/>
  <c r="M138" i="11"/>
  <c r="N138" i="11"/>
  <c r="O138" i="11"/>
  <c r="P138" i="11"/>
  <c r="Q138" i="11"/>
  <c r="N25" i="11"/>
  <c r="O25" i="11"/>
  <c r="P25" i="11"/>
  <c r="Q25" i="11"/>
  <c r="M180" i="11"/>
  <c r="L180" i="11"/>
  <c r="O180" i="11"/>
  <c r="L495" i="11"/>
  <c r="P479" i="11"/>
  <c r="L476" i="11"/>
  <c r="Q471" i="11"/>
  <c r="P468" i="11"/>
  <c r="O464" i="11"/>
  <c r="Q456" i="11"/>
  <c r="Q439" i="11"/>
  <c r="P436" i="11"/>
  <c r="O432" i="11"/>
  <c r="Q424" i="11"/>
  <c r="Q404" i="11"/>
  <c r="Q400" i="11"/>
  <c r="L391" i="11"/>
  <c r="L388" i="11"/>
  <c r="P383" i="11"/>
  <c r="P380" i="11"/>
  <c r="L376" i="11"/>
  <c r="O370" i="11"/>
  <c r="L368" i="11"/>
  <c r="L365" i="11"/>
  <c r="Q354" i="11"/>
  <c r="P341" i="11"/>
  <c r="N330" i="11"/>
  <c r="Q318" i="11"/>
  <c r="Q297" i="11"/>
  <c r="N282" i="11"/>
  <c r="N275" i="11"/>
  <c r="O240" i="11"/>
  <c r="N220" i="11"/>
  <c r="P220" i="11"/>
  <c r="N209" i="11"/>
  <c r="L209" i="11"/>
  <c r="N205" i="11"/>
  <c r="L205" i="11"/>
  <c r="Q205" i="11"/>
  <c r="P193" i="11"/>
  <c r="Q180" i="11"/>
  <c r="N176" i="11"/>
  <c r="O176" i="11"/>
  <c r="O146" i="11"/>
  <c r="P98" i="11"/>
  <c r="N98" i="11"/>
  <c r="M364" i="11"/>
  <c r="Q364" i="11"/>
  <c r="P289" i="11"/>
  <c r="L289" i="11"/>
  <c r="N174" i="11"/>
  <c r="P174" i="11"/>
  <c r="Q436" i="11"/>
  <c r="O501" i="11"/>
  <c r="M468" i="11"/>
  <c r="M464" i="11"/>
  <c r="P424" i="11"/>
  <c r="Q411" i="11"/>
  <c r="P404" i="11"/>
  <c r="N370" i="11"/>
  <c r="O354" i="11"/>
  <c r="Q351" i="11"/>
  <c r="P318" i="11"/>
  <c r="O301" i="11"/>
  <c r="M301" i="11"/>
  <c r="Q226" i="11"/>
  <c r="P211" i="11"/>
  <c r="N211" i="11"/>
  <c r="O193" i="11"/>
  <c r="O184" i="11"/>
  <c r="P180" i="11"/>
  <c r="P166" i="11"/>
  <c r="Q160" i="11"/>
  <c r="N160" i="11"/>
  <c r="L155" i="11"/>
  <c r="M155" i="11"/>
  <c r="N155" i="11"/>
  <c r="Q155" i="11"/>
  <c r="N146" i="11"/>
  <c r="M18" i="11"/>
  <c r="Q18" i="11"/>
  <c r="O195" i="11"/>
  <c r="P195" i="11"/>
  <c r="M104" i="11"/>
  <c r="O104" i="11"/>
  <c r="Q104" i="11"/>
  <c r="P175" i="11"/>
  <c r="Q175" i="11"/>
  <c r="L175" i="11"/>
  <c r="N170" i="11"/>
  <c r="P170" i="11"/>
  <c r="Q170" i="11"/>
  <c r="P48" i="11"/>
  <c r="O48" i="11"/>
  <c r="Q48" i="11"/>
  <c r="Q468" i="11"/>
  <c r="P464" i="11"/>
  <c r="P432" i="11"/>
  <c r="Q383" i="11"/>
  <c r="Q380" i="11"/>
  <c r="P370" i="11"/>
  <c r="Q341" i="11"/>
  <c r="Q504" i="11"/>
  <c r="O479" i="11"/>
  <c r="P471" i="11"/>
  <c r="P456" i="11"/>
  <c r="P439" i="11"/>
  <c r="M436" i="11"/>
  <c r="M432" i="11"/>
  <c r="Q407" i="11"/>
  <c r="P400" i="11"/>
  <c r="O383" i="11"/>
  <c r="M380" i="11"/>
  <c r="M341" i="11"/>
  <c r="M330" i="11"/>
  <c r="Q327" i="11"/>
  <c r="Q324" i="11"/>
  <c r="P297" i="11"/>
  <c r="Q292" i="11"/>
  <c r="M282" i="11"/>
  <c r="Q278" i="11"/>
  <c r="L266" i="11"/>
  <c r="N266" i="11"/>
  <c r="Q262" i="11"/>
  <c r="O259" i="11"/>
  <c r="P504" i="11"/>
  <c r="L479" i="11"/>
  <c r="O471" i="11"/>
  <c r="L468" i="11"/>
  <c r="L464" i="11"/>
  <c r="Q460" i="11"/>
  <c r="O456" i="11"/>
  <c r="O439" i="11"/>
  <c r="L436" i="11"/>
  <c r="L432" i="11"/>
  <c r="Q428" i="11"/>
  <c r="O424" i="11"/>
  <c r="O417" i="11"/>
  <c r="P407" i="11"/>
  <c r="M404" i="11"/>
  <c r="O400" i="11"/>
  <c r="Q393" i="11"/>
  <c r="P390" i="11"/>
  <c r="L383" i="11"/>
  <c r="L380" i="11"/>
  <c r="Q375" i="11"/>
  <c r="M370" i="11"/>
  <c r="O364" i="11"/>
  <c r="Q359" i="11"/>
  <c r="Q356" i="11"/>
  <c r="N354" i="11"/>
  <c r="O351" i="11"/>
  <c r="P348" i="11"/>
  <c r="Q348" i="11"/>
  <c r="O344" i="11"/>
  <c r="L341" i="11"/>
  <c r="O327" i="11"/>
  <c r="P324" i="11"/>
  <c r="N318" i="11"/>
  <c r="Q314" i="11"/>
  <c r="O304" i="11"/>
  <c r="O300" i="11"/>
  <c r="L297" i="11"/>
  <c r="P292" i="11"/>
  <c r="O286" i="11"/>
  <c r="L286" i="11"/>
  <c r="L282" i="11"/>
  <c r="N278" i="11"/>
  <c r="Q274" i="11"/>
  <c r="P268" i="11"/>
  <c r="Q265" i="11"/>
  <c r="P262" i="11"/>
  <c r="M259" i="11"/>
  <c r="O231" i="11"/>
  <c r="P226" i="11"/>
  <c r="Q216" i="11"/>
  <c r="N216" i="11"/>
  <c r="P216" i="11"/>
  <c r="Q203" i="11"/>
  <c r="Q200" i="11"/>
  <c r="M200" i="11"/>
  <c r="M196" i="11"/>
  <c r="Q196" i="11"/>
  <c r="M193" i="11"/>
  <c r="N184" i="11"/>
  <c r="N180" i="11"/>
  <c r="N175" i="11"/>
  <c r="M170" i="11"/>
  <c r="N166" i="11"/>
  <c r="P149" i="11"/>
  <c r="M146" i="11"/>
  <c r="N132" i="11"/>
  <c r="M116" i="11"/>
  <c r="O116" i="11"/>
  <c r="P116" i="11"/>
  <c r="M71" i="11"/>
  <c r="L11" i="11"/>
  <c r="P189" i="11"/>
  <c r="O186" i="11"/>
  <c r="Q177" i="11"/>
  <c r="P171" i="11"/>
  <c r="O154" i="11"/>
  <c r="P142" i="11"/>
  <c r="P136" i="11"/>
  <c r="L134" i="11"/>
  <c r="Q127" i="11"/>
  <c r="P124" i="11"/>
  <c r="N118" i="11"/>
  <c r="O97" i="11"/>
  <c r="M79" i="11"/>
  <c r="O73" i="11"/>
  <c r="M65" i="11"/>
  <c r="O41" i="11"/>
  <c r="Q26" i="11"/>
  <c r="P24" i="11"/>
  <c r="L21" i="11"/>
  <c r="M8" i="11"/>
  <c r="L5" i="11"/>
  <c r="Q121" i="11"/>
  <c r="M118" i="11"/>
  <c r="Q9" i="11"/>
  <c r="M189" i="11"/>
  <c r="M177" i="11"/>
  <c r="N171" i="11"/>
  <c r="P165" i="11"/>
  <c r="Q150" i="11"/>
  <c r="P145" i="11"/>
  <c r="M142" i="11"/>
  <c r="P130" i="11"/>
  <c r="Q126" i="11"/>
  <c r="N124" i="11"/>
  <c r="L121" i="11"/>
  <c r="L118" i="11"/>
  <c r="P81" i="11"/>
  <c r="M73" i="11"/>
  <c r="M41" i="11"/>
  <c r="N26" i="11"/>
  <c r="P9" i="11"/>
  <c r="O81" i="11"/>
  <c r="P77" i="11"/>
  <c r="Q64" i="11"/>
  <c r="P19" i="11"/>
  <c r="Q12" i="11"/>
  <c r="O9" i="11"/>
  <c r="Q159" i="11"/>
  <c r="N150" i="11"/>
  <c r="N130" i="11"/>
  <c r="N126" i="11"/>
  <c r="P120" i="11"/>
  <c r="N81" i="11"/>
  <c r="O19" i="11"/>
  <c r="P12" i="11"/>
  <c r="N9" i="11"/>
  <c r="M159" i="11"/>
  <c r="M150" i="11"/>
  <c r="O135" i="11"/>
  <c r="M130" i="11"/>
  <c r="M126" i="11"/>
  <c r="N120" i="11"/>
  <c r="P99" i="11"/>
  <c r="M81" i="11"/>
  <c r="P76" i="11"/>
  <c r="Q72" i="11"/>
  <c r="L29" i="11"/>
  <c r="N19" i="11"/>
  <c r="M12" i="11"/>
  <c r="M9" i="11"/>
  <c r="L7" i="11"/>
  <c r="L4" i="11"/>
  <c r="Q250" i="11"/>
  <c r="Q161" i="11"/>
  <c r="L159" i="11"/>
  <c r="L150" i="11"/>
  <c r="N135" i="11"/>
  <c r="L126" i="11"/>
  <c r="Q122" i="11"/>
  <c r="L120" i="11"/>
  <c r="O95" i="11"/>
  <c r="Q89" i="11"/>
  <c r="O72" i="11"/>
  <c r="Q57" i="11"/>
  <c r="P43" i="11"/>
  <c r="Q22" i="11"/>
  <c r="Q16" i="11"/>
  <c r="L12" i="11"/>
  <c r="Q134" i="11"/>
  <c r="Q21" i="11"/>
  <c r="N497" i="11"/>
  <c r="L497" i="11"/>
  <c r="P497" i="11"/>
  <c r="N475" i="11"/>
  <c r="M475" i="11"/>
  <c r="O475" i="11"/>
  <c r="N465" i="11"/>
  <c r="L465" i="11"/>
  <c r="M465" i="11"/>
  <c r="P465" i="11"/>
  <c r="N433" i="11"/>
  <c r="L433" i="11"/>
  <c r="M433" i="11"/>
  <c r="P433" i="11"/>
  <c r="Q510" i="11"/>
  <c r="N509" i="11"/>
  <c r="P509" i="11"/>
  <c r="Q509" i="11"/>
  <c r="P507" i="11"/>
  <c r="Q505" i="11"/>
  <c r="P502" i="11"/>
  <c r="N501" i="11"/>
  <c r="P501" i="11"/>
  <c r="Q501" i="11"/>
  <c r="P499" i="11"/>
  <c r="Q497" i="11"/>
  <c r="P494" i="11"/>
  <c r="N493" i="11"/>
  <c r="P493" i="11"/>
  <c r="Q493" i="11"/>
  <c r="P491" i="11"/>
  <c r="Q489" i="11"/>
  <c r="P486" i="11"/>
  <c r="N485" i="11"/>
  <c r="P485" i="11"/>
  <c r="Q485" i="11"/>
  <c r="P483" i="11"/>
  <c r="Q481" i="11"/>
  <c r="P478" i="11"/>
  <c r="N477" i="11"/>
  <c r="P477" i="11"/>
  <c r="Q477" i="11"/>
  <c r="P475" i="11"/>
  <c r="Q473" i="11"/>
  <c r="N458" i="11"/>
  <c r="L458" i="11"/>
  <c r="M458" i="11"/>
  <c r="O458" i="11"/>
  <c r="Q458" i="11"/>
  <c r="O445" i="11"/>
  <c r="N442" i="11"/>
  <c r="L442" i="11"/>
  <c r="M442" i="11"/>
  <c r="O442" i="11"/>
  <c r="Q442" i="11"/>
  <c r="O429" i="11"/>
  <c r="N426" i="11"/>
  <c r="L426" i="11"/>
  <c r="M426" i="11"/>
  <c r="O426" i="11"/>
  <c r="Q426" i="11"/>
  <c r="O413" i="11"/>
  <c r="N410" i="11"/>
  <c r="L410" i="11"/>
  <c r="M410" i="11"/>
  <c r="O410" i="11"/>
  <c r="Q410" i="11"/>
  <c r="Q499" i="11"/>
  <c r="Q491" i="11"/>
  <c r="N490" i="11"/>
  <c r="L490" i="11"/>
  <c r="M490" i="11"/>
  <c r="Q490" i="11"/>
  <c r="N437" i="11"/>
  <c r="P437" i="11"/>
  <c r="Q437" i="11"/>
  <c r="P510" i="11"/>
  <c r="L499" i="11"/>
  <c r="O497" i="11"/>
  <c r="O494" i="11"/>
  <c r="L483" i="11"/>
  <c r="O481" i="11"/>
  <c r="O478" i="11"/>
  <c r="N451" i="11"/>
  <c r="M451" i="11"/>
  <c r="O451" i="11"/>
  <c r="P451" i="11"/>
  <c r="M445" i="11"/>
  <c r="Q441" i="11"/>
  <c r="N435" i="11"/>
  <c r="M435" i="11"/>
  <c r="O435" i="11"/>
  <c r="P435" i="11"/>
  <c r="M429" i="11"/>
  <c r="Q425" i="11"/>
  <c r="N419" i="11"/>
  <c r="M419" i="11"/>
  <c r="P419" i="11"/>
  <c r="O419" i="11"/>
  <c r="M413" i="11"/>
  <c r="Q409" i="11"/>
  <c r="N403" i="11"/>
  <c r="M403" i="11"/>
  <c r="O403" i="11"/>
  <c r="P403" i="11"/>
  <c r="N461" i="11"/>
  <c r="P461" i="11"/>
  <c r="Q461" i="11"/>
  <c r="Q483" i="11"/>
  <c r="N482" i="11"/>
  <c r="L482" i="11"/>
  <c r="M482" i="11"/>
  <c r="Q482" i="11"/>
  <c r="Q475" i="11"/>
  <c r="N474" i="11"/>
  <c r="L474" i="11"/>
  <c r="M474" i="11"/>
  <c r="Q474" i="11"/>
  <c r="N469" i="11"/>
  <c r="P469" i="11"/>
  <c r="Q469" i="11"/>
  <c r="N453" i="11"/>
  <c r="P453" i="11"/>
  <c r="Q453" i="11"/>
  <c r="N449" i="11"/>
  <c r="L449" i="11"/>
  <c r="M449" i="11"/>
  <c r="P449" i="11"/>
  <c r="L507" i="11"/>
  <c r="O505" i="11"/>
  <c r="O502" i="11"/>
  <c r="L491" i="11"/>
  <c r="O489" i="11"/>
  <c r="O486" i="11"/>
  <c r="L475" i="11"/>
  <c r="O473" i="11"/>
  <c r="N467" i="11"/>
  <c r="M467" i="11"/>
  <c r="O467" i="11"/>
  <c r="P467" i="11"/>
  <c r="M461" i="11"/>
  <c r="Q457" i="11"/>
  <c r="M497" i="11"/>
  <c r="L461" i="11"/>
  <c r="Q459" i="11"/>
  <c r="Q443" i="11"/>
  <c r="Q427" i="11"/>
  <c r="N394" i="11"/>
  <c r="L394" i="11"/>
  <c r="M394" i="11"/>
  <c r="O394" i="11"/>
  <c r="P394" i="11"/>
  <c r="Q394" i="11"/>
  <c r="N507" i="11"/>
  <c r="M507" i="11"/>
  <c r="O507" i="11"/>
  <c r="N483" i="11"/>
  <c r="M483" i="11"/>
  <c r="O483" i="11"/>
  <c r="N473" i="11"/>
  <c r="L473" i="11"/>
  <c r="P473" i="11"/>
  <c r="N445" i="11"/>
  <c r="P445" i="11"/>
  <c r="Q445" i="11"/>
  <c r="N441" i="11"/>
  <c r="L441" i="11"/>
  <c r="M441" i="11"/>
  <c r="P441" i="11"/>
  <c r="N429" i="11"/>
  <c r="P429" i="11"/>
  <c r="Q429" i="11"/>
  <c r="N425" i="11"/>
  <c r="L425" i="11"/>
  <c r="M425" i="11"/>
  <c r="P425" i="11"/>
  <c r="N413" i="11"/>
  <c r="P413" i="11"/>
  <c r="Q413" i="11"/>
  <c r="N409" i="11"/>
  <c r="L409" i="11"/>
  <c r="M409" i="11"/>
  <c r="P409" i="11"/>
  <c r="M372" i="11"/>
  <c r="L372" i="11"/>
  <c r="N372" i="11"/>
  <c r="O372" i="11"/>
  <c r="P372" i="11"/>
  <c r="Q372" i="11"/>
  <c r="P367" i="11"/>
  <c r="L367" i="11"/>
  <c r="M367" i="11"/>
  <c r="N367" i="11"/>
  <c r="O367" i="11"/>
  <c r="Q367" i="11"/>
  <c r="N502" i="11"/>
  <c r="Q502" i="11"/>
  <c r="L502" i="11"/>
  <c r="N494" i="11"/>
  <c r="Q494" i="11"/>
  <c r="L494" i="11"/>
  <c r="P490" i="11"/>
  <c r="N486" i="11"/>
  <c r="Q486" i="11"/>
  <c r="L486" i="11"/>
  <c r="P482" i="11"/>
  <c r="N478" i="11"/>
  <c r="Q478" i="11"/>
  <c r="L478" i="11"/>
  <c r="P474" i="11"/>
  <c r="O469" i="11"/>
  <c r="N466" i="11"/>
  <c r="L466" i="11"/>
  <c r="M466" i="11"/>
  <c r="O466" i="11"/>
  <c r="Q466" i="11"/>
  <c r="O453" i="11"/>
  <c r="N450" i="11"/>
  <c r="L450" i="11"/>
  <c r="M450" i="11"/>
  <c r="O450" i="11"/>
  <c r="Q450" i="11"/>
  <c r="O437" i="11"/>
  <c r="N434" i="11"/>
  <c r="L434" i="11"/>
  <c r="M434" i="11"/>
  <c r="O434" i="11"/>
  <c r="Q434" i="11"/>
  <c r="O421" i="11"/>
  <c r="N418" i="11"/>
  <c r="L418" i="11"/>
  <c r="O418" i="11"/>
  <c r="M418" i="11"/>
  <c r="Q418" i="11"/>
  <c r="O405" i="11"/>
  <c r="N402" i="11"/>
  <c r="L402" i="11"/>
  <c r="M402" i="11"/>
  <c r="O402" i="11"/>
  <c r="Q402" i="11"/>
  <c r="N378" i="11"/>
  <c r="L378" i="11"/>
  <c r="O378" i="11"/>
  <c r="M378" i="11"/>
  <c r="P378" i="11"/>
  <c r="Q378" i="11"/>
  <c r="L363" i="11"/>
  <c r="M363" i="11"/>
  <c r="N363" i="11"/>
  <c r="O363" i="11"/>
  <c r="P363" i="11"/>
  <c r="Q363" i="11"/>
  <c r="N499" i="11"/>
  <c r="M499" i="11"/>
  <c r="O499" i="11"/>
  <c r="M469" i="11"/>
  <c r="Q465" i="11"/>
  <c r="N459" i="11"/>
  <c r="M459" i="11"/>
  <c r="O459" i="11"/>
  <c r="P459" i="11"/>
  <c r="M453" i="11"/>
  <c r="Q449" i="11"/>
  <c r="N443" i="11"/>
  <c r="M443" i="11"/>
  <c r="O443" i="11"/>
  <c r="P443" i="11"/>
  <c r="M437" i="11"/>
  <c r="Q433" i="11"/>
  <c r="N427" i="11"/>
  <c r="M427" i="11"/>
  <c r="O427" i="11"/>
  <c r="P427" i="11"/>
  <c r="N411" i="11"/>
  <c r="M411" i="11"/>
  <c r="O411" i="11"/>
  <c r="P411" i="11"/>
  <c r="O358" i="11"/>
  <c r="L358" i="11"/>
  <c r="M358" i="11"/>
  <c r="N358" i="11"/>
  <c r="P358" i="11"/>
  <c r="Q358" i="11"/>
  <c r="N505" i="11"/>
  <c r="L505" i="11"/>
  <c r="P505" i="11"/>
  <c r="N491" i="11"/>
  <c r="M491" i="11"/>
  <c r="O491" i="11"/>
  <c r="N489" i="11"/>
  <c r="L489" i="11"/>
  <c r="P489" i="11"/>
  <c r="N481" i="11"/>
  <c r="L481" i="11"/>
  <c r="P481" i="11"/>
  <c r="N457" i="11"/>
  <c r="L457" i="11"/>
  <c r="M457" i="11"/>
  <c r="P457" i="11"/>
  <c r="O510" i="11"/>
  <c r="M510" i="11"/>
  <c r="Q507" i="11"/>
  <c r="N506" i="11"/>
  <c r="L506" i="11"/>
  <c r="M506" i="11"/>
  <c r="Q506" i="11"/>
  <c r="N498" i="11"/>
  <c r="L498" i="11"/>
  <c r="M498" i="11"/>
  <c r="Q498" i="11"/>
  <c r="N421" i="11"/>
  <c r="P421" i="11"/>
  <c r="Q421" i="11"/>
  <c r="N417" i="11"/>
  <c r="M417" i="11"/>
  <c r="L417" i="11"/>
  <c r="P417" i="11"/>
  <c r="N405" i="11"/>
  <c r="P405" i="11"/>
  <c r="Q405" i="11"/>
  <c r="N386" i="11"/>
  <c r="L386" i="11"/>
  <c r="M386" i="11"/>
  <c r="O386" i="11"/>
  <c r="P386" i="11"/>
  <c r="Q386" i="11"/>
  <c r="P319" i="11"/>
  <c r="L319" i="11"/>
  <c r="M316" i="11"/>
  <c r="O316" i="11"/>
  <c r="Q312" i="11"/>
  <c r="P312" i="11"/>
  <c r="L283" i="11"/>
  <c r="M283" i="11"/>
  <c r="P279" i="11"/>
  <c r="N279" i="11"/>
  <c r="M276" i="11"/>
  <c r="Q276" i="11"/>
  <c r="O247" i="11"/>
  <c r="P245" i="11"/>
  <c r="P243" i="11"/>
  <c r="P233" i="11"/>
  <c r="Q233" i="11"/>
  <c r="L233" i="11"/>
  <c r="L219" i="11"/>
  <c r="O219" i="11"/>
  <c r="P219" i="11"/>
  <c r="M219" i="11"/>
  <c r="M188" i="11"/>
  <c r="Q188" i="11"/>
  <c r="L188" i="11"/>
  <c r="N188" i="11"/>
  <c r="O188" i="11"/>
  <c r="P188" i="11"/>
  <c r="O337" i="11"/>
  <c r="P334" i="11"/>
  <c r="N333" i="11"/>
  <c r="L333" i="11"/>
  <c r="O331" i="11"/>
  <c r="N327" i="11"/>
  <c r="O326" i="11"/>
  <c r="Q326" i="11"/>
  <c r="O324" i="11"/>
  <c r="M320" i="11"/>
  <c r="M317" i="11"/>
  <c r="M313" i="11"/>
  <c r="P301" i="11"/>
  <c r="O297" i="11"/>
  <c r="Q296" i="11"/>
  <c r="L296" i="11"/>
  <c r="N294" i="11"/>
  <c r="N293" i="11"/>
  <c r="O293" i="11"/>
  <c r="O291" i="11"/>
  <c r="N287" i="11"/>
  <c r="N284" i="11"/>
  <c r="M280" i="11"/>
  <c r="M277" i="11"/>
  <c r="O271" i="11"/>
  <c r="L267" i="11"/>
  <c r="P267" i="11"/>
  <c r="N267" i="11"/>
  <c r="N261" i="11"/>
  <c r="Q261" i="11"/>
  <c r="N247" i="11"/>
  <c r="O245" i="11"/>
  <c r="O243" i="11"/>
  <c r="Q240" i="11"/>
  <c r="L240" i="11"/>
  <c r="M240" i="11"/>
  <c r="P240" i="11"/>
  <c r="M228" i="11"/>
  <c r="O228" i="11"/>
  <c r="P228" i="11"/>
  <c r="N228" i="11"/>
  <c r="Q228" i="11"/>
  <c r="P223" i="11"/>
  <c r="N223" i="11"/>
  <c r="O223" i="11"/>
  <c r="Q223" i="11"/>
  <c r="P201" i="11"/>
  <c r="Q201" i="11"/>
  <c r="L201" i="11"/>
  <c r="M201" i="11"/>
  <c r="N201" i="11"/>
  <c r="O201" i="11"/>
  <c r="M503" i="11"/>
  <c r="M495" i="11"/>
  <c r="M487" i="11"/>
  <c r="M479" i="11"/>
  <c r="M471" i="11"/>
  <c r="L470" i="11"/>
  <c r="M463" i="11"/>
  <c r="L462" i="11"/>
  <c r="M455" i="11"/>
  <c r="L454" i="11"/>
  <c r="M447" i="11"/>
  <c r="L446" i="11"/>
  <c r="M439" i="11"/>
  <c r="L438" i="11"/>
  <c r="M431" i="11"/>
  <c r="L430" i="11"/>
  <c r="M423" i="11"/>
  <c r="L422" i="11"/>
  <c r="M415" i="11"/>
  <c r="L414" i="11"/>
  <c r="M407" i="11"/>
  <c r="L406" i="11"/>
  <c r="P401" i="11"/>
  <c r="M399" i="11"/>
  <c r="L398" i="11"/>
  <c r="P393" i="11"/>
  <c r="M391" i="11"/>
  <c r="L390" i="11"/>
  <c r="P385" i="11"/>
  <c r="M383" i="11"/>
  <c r="L382" i="11"/>
  <c r="P377" i="11"/>
  <c r="M375" i="11"/>
  <c r="L374" i="11"/>
  <c r="M369" i="11"/>
  <c r="M365" i="11"/>
  <c r="M360" i="11"/>
  <c r="N356" i="11"/>
  <c r="Q353" i="11"/>
  <c r="M351" i="11"/>
  <c r="L347" i="11"/>
  <c r="M347" i="11"/>
  <c r="Q345" i="11"/>
  <c r="P343" i="11"/>
  <c r="N343" i="11"/>
  <c r="O341" i="11"/>
  <c r="M340" i="11"/>
  <c r="Q340" i="11"/>
  <c r="N337" i="11"/>
  <c r="Q332" i="11"/>
  <c r="M327" i="11"/>
  <c r="L313" i="11"/>
  <c r="O310" i="11"/>
  <c r="L310" i="11"/>
  <c r="L307" i="11"/>
  <c r="O307" i="11"/>
  <c r="Q305" i="11"/>
  <c r="P303" i="11"/>
  <c r="Q303" i="11"/>
  <c r="M297" i="11"/>
  <c r="Q295" i="11"/>
  <c r="N291" i="11"/>
  <c r="L277" i="11"/>
  <c r="Q264" i="11"/>
  <c r="M264" i="11"/>
  <c r="P264" i="11"/>
  <c r="L259" i="11"/>
  <c r="P259" i="11"/>
  <c r="O254" i="11"/>
  <c r="L254" i="11"/>
  <c r="Q254" i="11"/>
  <c r="M254" i="11"/>
  <c r="M252" i="11"/>
  <c r="Q252" i="11"/>
  <c r="L252" i="11"/>
  <c r="O252" i="11"/>
  <c r="L249" i="11"/>
  <c r="P249" i="11"/>
  <c r="O249" i="11"/>
  <c r="O238" i="11"/>
  <c r="Q238" i="11"/>
  <c r="L238" i="11"/>
  <c r="Q232" i="11"/>
  <c r="N232" i="11"/>
  <c r="O232" i="11"/>
  <c r="L232" i="11"/>
  <c r="M232" i="11"/>
  <c r="Q395" i="11"/>
  <c r="O393" i="11"/>
  <c r="Q387" i="11"/>
  <c r="O385" i="11"/>
  <c r="Q379" i="11"/>
  <c r="O377" i="11"/>
  <c r="P353" i="11"/>
  <c r="Q349" i="11"/>
  <c r="P345" i="11"/>
  <c r="Q342" i="11"/>
  <c r="Q339" i="11"/>
  <c r="O335" i="11"/>
  <c r="P332" i="11"/>
  <c r="M324" i="11"/>
  <c r="L324" i="11"/>
  <c r="Q320" i="11"/>
  <c r="N320" i="11"/>
  <c r="N317" i="11"/>
  <c r="Q317" i="11"/>
  <c r="Q309" i="11"/>
  <c r="P305" i="11"/>
  <c r="Q302" i="11"/>
  <c r="P299" i="11"/>
  <c r="O295" i="11"/>
  <c r="P287" i="11"/>
  <c r="L287" i="11"/>
  <c r="M284" i="11"/>
  <c r="O284" i="11"/>
  <c r="Q280" i="11"/>
  <c r="P280" i="11"/>
  <c r="P272" i="11"/>
  <c r="Q255" i="11"/>
  <c r="Q253" i="11"/>
  <c r="Q251" i="11"/>
  <c r="P247" i="11"/>
  <c r="Q247" i="11"/>
  <c r="L247" i="11"/>
  <c r="N245" i="11"/>
  <c r="L245" i="11"/>
  <c r="Q245" i="11"/>
  <c r="L243" i="11"/>
  <c r="Q243" i="11"/>
  <c r="M243" i="11"/>
  <c r="P215" i="11"/>
  <c r="Q215" i="11"/>
  <c r="L215" i="11"/>
  <c r="M215" i="11"/>
  <c r="N215" i="11"/>
  <c r="M204" i="11"/>
  <c r="L204" i="11"/>
  <c r="N204" i="11"/>
  <c r="Q204" i="11"/>
  <c r="O204" i="11"/>
  <c r="P204" i="11"/>
  <c r="Q192" i="11"/>
  <c r="P192" i="11"/>
  <c r="L192" i="11"/>
  <c r="M192" i="11"/>
  <c r="N192" i="11"/>
  <c r="O192" i="11"/>
  <c r="O353" i="11"/>
  <c r="P349" i="11"/>
  <c r="O345" i="11"/>
  <c r="P342" i="11"/>
  <c r="P339" i="11"/>
  <c r="N335" i="11"/>
  <c r="O334" i="11"/>
  <c r="N334" i="11"/>
  <c r="O332" i="11"/>
  <c r="L331" i="11"/>
  <c r="Q331" i="11"/>
  <c r="Q319" i="11"/>
  <c r="Q316" i="11"/>
  <c r="O312" i="11"/>
  <c r="P309" i="11"/>
  <c r="O305" i="11"/>
  <c r="P302" i="11"/>
  <c r="N301" i="11"/>
  <c r="L301" i="11"/>
  <c r="O299" i="11"/>
  <c r="N295" i="11"/>
  <c r="O294" i="11"/>
  <c r="Q294" i="11"/>
  <c r="Q283" i="11"/>
  <c r="Q279" i="11"/>
  <c r="P276" i="11"/>
  <c r="O272" i="11"/>
  <c r="P271" i="11"/>
  <c r="L271" i="11"/>
  <c r="Q271" i="11"/>
  <c r="O255" i="11"/>
  <c r="P253" i="11"/>
  <c r="P251" i="11"/>
  <c r="Q246" i="11"/>
  <c r="Q244" i="11"/>
  <c r="N237" i="11"/>
  <c r="O237" i="11"/>
  <c r="P237" i="11"/>
  <c r="L237" i="11"/>
  <c r="M237" i="11"/>
  <c r="P229" i="11"/>
  <c r="L227" i="11"/>
  <c r="M227" i="11"/>
  <c r="N227" i="11"/>
  <c r="Q227" i="11"/>
  <c r="O222" i="11"/>
  <c r="L222" i="11"/>
  <c r="M222" i="11"/>
  <c r="Q222" i="11"/>
  <c r="P379" i="11"/>
  <c r="M377" i="11"/>
  <c r="Q397" i="11"/>
  <c r="Q389" i="11"/>
  <c r="Q381" i="11"/>
  <c r="N353" i="11"/>
  <c r="N345" i="11"/>
  <c r="Q344" i="11"/>
  <c r="P344" i="11"/>
  <c r="N342" i="11"/>
  <c r="N339" i="11"/>
  <c r="M335" i="11"/>
  <c r="P326" i="11"/>
  <c r="P323" i="11"/>
  <c r="O319" i="11"/>
  <c r="P316" i="11"/>
  <c r="L315" i="11"/>
  <c r="M315" i="11"/>
  <c r="Q313" i="11"/>
  <c r="N312" i="11"/>
  <c r="P311" i="11"/>
  <c r="N311" i="11"/>
  <c r="O309" i="11"/>
  <c r="M308" i="11"/>
  <c r="Q308" i="11"/>
  <c r="N305" i="11"/>
  <c r="M302" i="11"/>
  <c r="Q300" i="11"/>
  <c r="N299" i="11"/>
  <c r="P296" i="11"/>
  <c r="M295" i="11"/>
  <c r="Q293" i="11"/>
  <c r="O289" i="11"/>
  <c r="P286" i="11"/>
  <c r="P283" i="11"/>
  <c r="O279" i="11"/>
  <c r="O278" i="11"/>
  <c r="L278" i="11"/>
  <c r="O276" i="11"/>
  <c r="L275" i="11"/>
  <c r="O275" i="11"/>
  <c r="Q273" i="11"/>
  <c r="N272" i="11"/>
  <c r="M268" i="11"/>
  <c r="Q268" i="11"/>
  <c r="P261" i="11"/>
  <c r="M260" i="11"/>
  <c r="Q260" i="11"/>
  <c r="N260" i="11"/>
  <c r="M255" i="11"/>
  <c r="M253" i="11"/>
  <c r="N251" i="11"/>
  <c r="P246" i="11"/>
  <c r="P244" i="11"/>
  <c r="P236" i="11"/>
  <c r="O233" i="11"/>
  <c r="P231" i="11"/>
  <c r="L231" i="11"/>
  <c r="M231" i="11"/>
  <c r="Q231" i="11"/>
  <c r="O229" i="11"/>
  <c r="O214" i="11"/>
  <c r="N214" i="11"/>
  <c r="P214" i="11"/>
  <c r="M214" i="11"/>
  <c r="Q214" i="11"/>
  <c r="Q208" i="11"/>
  <c r="L208" i="11"/>
  <c r="M208" i="11"/>
  <c r="P208" i="11"/>
  <c r="N208" i="11"/>
  <c r="O208" i="11"/>
  <c r="M401" i="11"/>
  <c r="P395" i="11"/>
  <c r="M393" i="11"/>
  <c r="P387" i="11"/>
  <c r="M385" i="11"/>
  <c r="L401" i="11"/>
  <c r="O395" i="11"/>
  <c r="L393" i="11"/>
  <c r="O387" i="11"/>
  <c r="L385" i="11"/>
  <c r="O379" i="11"/>
  <c r="L377" i="11"/>
  <c r="O349" i="11"/>
  <c r="M348" i="11"/>
  <c r="O348" i="11"/>
  <c r="Q333" i="11"/>
  <c r="N332" i="11"/>
  <c r="P329" i="11"/>
  <c r="O508" i="11"/>
  <c r="O500" i="11"/>
  <c r="O492" i="11"/>
  <c r="O484" i="11"/>
  <c r="O476" i="11"/>
  <c r="Q470" i="11"/>
  <c r="O468" i="11"/>
  <c r="Q462" i="11"/>
  <c r="O460" i="11"/>
  <c r="Q454" i="11"/>
  <c r="O452" i="11"/>
  <c r="Q446" i="11"/>
  <c r="O444" i="11"/>
  <c r="Q438" i="11"/>
  <c r="O436" i="11"/>
  <c r="Q430" i="11"/>
  <c r="O428" i="11"/>
  <c r="Q422" i="11"/>
  <c r="O420" i="11"/>
  <c r="Q414" i="11"/>
  <c r="O412" i="11"/>
  <c r="Q406" i="11"/>
  <c r="O404" i="11"/>
  <c r="Q398" i="11"/>
  <c r="P397" i="11"/>
  <c r="O396" i="11"/>
  <c r="M395" i="11"/>
  <c r="Q390" i="11"/>
  <c r="P389" i="11"/>
  <c r="O388" i="11"/>
  <c r="M387" i="11"/>
  <c r="Q382" i="11"/>
  <c r="P381" i="11"/>
  <c r="O380" i="11"/>
  <c r="M379" i="11"/>
  <c r="Q374" i="11"/>
  <c r="P373" i="11"/>
  <c r="O368" i="11"/>
  <c r="P364" i="11"/>
  <c r="O359" i="11"/>
  <c r="P355" i="11"/>
  <c r="M353" i="11"/>
  <c r="P350" i="11"/>
  <c r="M349" i="11"/>
  <c r="Q347" i="11"/>
  <c r="M345" i="11"/>
  <c r="Q343" i="11"/>
  <c r="P340" i="11"/>
  <c r="O336" i="11"/>
  <c r="P333" i="11"/>
  <c r="L332" i="11"/>
  <c r="O329" i="11"/>
  <c r="Q328" i="11"/>
  <c r="L328" i="11"/>
  <c r="N326" i="11"/>
  <c r="N325" i="11"/>
  <c r="O325" i="11"/>
  <c r="O323" i="11"/>
  <c r="N319" i="11"/>
  <c r="N316" i="11"/>
  <c r="M312" i="11"/>
  <c r="Q310" i="11"/>
  <c r="M309" i="11"/>
  <c r="Q307" i="11"/>
  <c r="M305" i="11"/>
  <c r="O303" i="11"/>
  <c r="P300" i="11"/>
  <c r="O296" i="11"/>
  <c r="L295" i="11"/>
  <c r="P293" i="11"/>
  <c r="M292" i="11"/>
  <c r="L292" i="11"/>
  <c r="N289" i="11"/>
  <c r="Q288" i="11"/>
  <c r="N288" i="11"/>
  <c r="N286" i="11"/>
  <c r="N285" i="11"/>
  <c r="Q285" i="11"/>
  <c r="O283" i="11"/>
  <c r="M279" i="11"/>
  <c r="Q277" i="11"/>
  <c r="N276" i="11"/>
  <c r="P273" i="11"/>
  <c r="M272" i="11"/>
  <c r="Q267" i="11"/>
  <c r="P263" i="11"/>
  <c r="L263" i="11"/>
  <c r="M263" i="11"/>
  <c r="O261" i="11"/>
  <c r="Q259" i="11"/>
  <c r="N257" i="11"/>
  <c r="P257" i="11"/>
  <c r="N241" i="11"/>
  <c r="O241" i="11"/>
  <c r="M241" i="11"/>
  <c r="N233" i="11"/>
  <c r="Q219" i="11"/>
  <c r="N197" i="11"/>
  <c r="Q197" i="11"/>
  <c r="L197" i="11"/>
  <c r="M197" i="11"/>
  <c r="O197" i="11"/>
  <c r="P197" i="11"/>
  <c r="L395" i="11"/>
  <c r="L387" i="11"/>
  <c r="L379" i="11"/>
  <c r="L349" i="11"/>
  <c r="O342" i="11"/>
  <c r="L342" i="11"/>
  <c r="L339" i="11"/>
  <c r="O339" i="11"/>
  <c r="P335" i="11"/>
  <c r="Q335" i="11"/>
  <c r="M319" i="11"/>
  <c r="L316" i="11"/>
  <c r="L312" i="11"/>
  <c r="O302" i="11"/>
  <c r="N302" i="11"/>
  <c r="L299" i="11"/>
  <c r="Q299" i="11"/>
  <c r="P255" i="11"/>
  <c r="N255" i="11"/>
  <c r="N253" i="11"/>
  <c r="O253" i="11"/>
  <c r="L251" i="11"/>
  <c r="O251" i="11"/>
  <c r="O246" i="11"/>
  <c r="N246" i="11"/>
  <c r="L246" i="11"/>
  <c r="M244" i="11"/>
  <c r="O244" i="11"/>
  <c r="N244" i="11"/>
  <c r="M236" i="11"/>
  <c r="L236" i="11"/>
  <c r="N236" i="11"/>
  <c r="Q236" i="11"/>
  <c r="N229" i="11"/>
  <c r="Q229" i="11"/>
  <c r="L229" i="11"/>
  <c r="Q256" i="11"/>
  <c r="P256" i="11"/>
  <c r="L256" i="11"/>
  <c r="Q248" i="11"/>
  <c r="N248" i="11"/>
  <c r="Q224" i="11"/>
  <c r="P224" i="11"/>
  <c r="L224" i="11"/>
  <c r="L217" i="11"/>
  <c r="M217" i="11"/>
  <c r="P217" i="11"/>
  <c r="L185" i="11"/>
  <c r="M185" i="11"/>
  <c r="P185" i="11"/>
  <c r="Q185" i="11"/>
  <c r="N181" i="11"/>
  <c r="L181" i="11"/>
  <c r="M181" i="11"/>
  <c r="Q181" i="11"/>
  <c r="Q176" i="11"/>
  <c r="L176" i="11"/>
  <c r="M176" i="11"/>
  <c r="P176" i="11"/>
  <c r="M172" i="11"/>
  <c r="L172" i="11"/>
  <c r="N172" i="11"/>
  <c r="Q172" i="11"/>
  <c r="P151" i="11"/>
  <c r="L151" i="11"/>
  <c r="M151" i="11"/>
  <c r="N151" i="11"/>
  <c r="O151" i="11"/>
  <c r="Q151" i="11"/>
  <c r="L123" i="11"/>
  <c r="P123" i="11"/>
  <c r="M123" i="11"/>
  <c r="N123" i="11"/>
  <c r="O123" i="11"/>
  <c r="Q123" i="11"/>
  <c r="M220" i="11"/>
  <c r="Q220" i="11"/>
  <c r="L220" i="11"/>
  <c r="N213" i="11"/>
  <c r="L213" i="11"/>
  <c r="M213" i="11"/>
  <c r="Q213" i="11"/>
  <c r="P199" i="11"/>
  <c r="L199" i="11"/>
  <c r="M199" i="11"/>
  <c r="Q199" i="11"/>
  <c r="L195" i="11"/>
  <c r="M195" i="11"/>
  <c r="N195" i="11"/>
  <c r="Q195" i="11"/>
  <c r="O190" i="11"/>
  <c r="L190" i="11"/>
  <c r="M190" i="11"/>
  <c r="Q190" i="11"/>
  <c r="P183" i="11"/>
  <c r="Q183" i="11"/>
  <c r="L183" i="11"/>
  <c r="M183" i="11"/>
  <c r="L179" i="11"/>
  <c r="Q179" i="11"/>
  <c r="M179" i="11"/>
  <c r="N179" i="11"/>
  <c r="O174" i="11"/>
  <c r="Q174" i="11"/>
  <c r="L174" i="11"/>
  <c r="M174" i="11"/>
  <c r="N137" i="11"/>
  <c r="L137" i="11"/>
  <c r="M137" i="11"/>
  <c r="O137" i="11"/>
  <c r="P137" i="11"/>
  <c r="Q137" i="11"/>
  <c r="L211" i="11"/>
  <c r="Q211" i="11"/>
  <c r="M211" i="11"/>
  <c r="O206" i="11"/>
  <c r="Q206" i="11"/>
  <c r="L206" i="11"/>
  <c r="M206" i="11"/>
  <c r="Q144" i="11"/>
  <c r="M144" i="11"/>
  <c r="L144" i="11"/>
  <c r="N144" i="11"/>
  <c r="O144" i="11"/>
  <c r="P144" i="11"/>
  <c r="P102" i="11"/>
  <c r="N102" i="11"/>
  <c r="Q102" i="11"/>
  <c r="L102" i="11"/>
  <c r="M102" i="11"/>
  <c r="O102" i="11"/>
  <c r="L163" i="11"/>
  <c r="M163" i="11"/>
  <c r="N163" i="11"/>
  <c r="P163" i="11"/>
  <c r="Q163" i="11"/>
  <c r="Q111" i="11"/>
  <c r="N111" i="11"/>
  <c r="P111" i="11"/>
  <c r="L111" i="11"/>
  <c r="M111" i="11"/>
  <c r="O111" i="11"/>
  <c r="P167" i="11"/>
  <c r="L167" i="11"/>
  <c r="M167" i="11"/>
  <c r="O167" i="11"/>
  <c r="Q167" i="11"/>
  <c r="O183" i="11"/>
  <c r="P179" i="11"/>
  <c r="O93" i="11"/>
  <c r="N93" i="11"/>
  <c r="Q93" i="11"/>
  <c r="L93" i="11"/>
  <c r="N84" i="11"/>
  <c r="O84" i="11"/>
  <c r="Q84" i="11"/>
  <c r="L84" i="11"/>
  <c r="M75" i="11"/>
  <c r="O75" i="11"/>
  <c r="Q75" i="11"/>
  <c r="L75" i="11"/>
  <c r="L66" i="11"/>
  <c r="O66" i="11"/>
  <c r="Q66" i="11"/>
  <c r="M66" i="11"/>
  <c r="N56" i="11"/>
  <c r="P56" i="11"/>
  <c r="L56" i="11"/>
  <c r="Q47" i="11"/>
  <c r="N47" i="11"/>
  <c r="P47" i="11"/>
  <c r="L47" i="11"/>
  <c r="N36" i="11"/>
  <c r="L36" i="11"/>
  <c r="M36" i="11"/>
  <c r="O36" i="11"/>
  <c r="Q36" i="11"/>
  <c r="M169" i="11"/>
  <c r="M165" i="11"/>
  <c r="M160" i="11"/>
  <c r="N156" i="11"/>
  <c r="N152" i="11"/>
  <c r="O149" i="11"/>
  <c r="M148" i="11"/>
  <c r="Q148" i="11"/>
  <c r="M145" i="11"/>
  <c r="N139" i="11"/>
  <c r="M129" i="11"/>
  <c r="O127" i="11"/>
  <c r="O121" i="11"/>
  <c r="Q119" i="11"/>
  <c r="O110" i="11"/>
  <c r="N108" i="11"/>
  <c r="Q108" i="11"/>
  <c r="L108" i="11"/>
  <c r="O108" i="11"/>
  <c r="P101" i="11"/>
  <c r="M99" i="11"/>
  <c r="Q99" i="11"/>
  <c r="L99" i="11"/>
  <c r="O99" i="11"/>
  <c r="P92" i="11"/>
  <c r="L90" i="11"/>
  <c r="Q90" i="11"/>
  <c r="M90" i="11"/>
  <c r="O90" i="11"/>
  <c r="Q88" i="11"/>
  <c r="P83" i="11"/>
  <c r="P80" i="11"/>
  <c r="L80" i="11"/>
  <c r="N80" i="11"/>
  <c r="P74" i="11"/>
  <c r="Q71" i="11"/>
  <c r="P71" i="11"/>
  <c r="L71" i="11"/>
  <c r="N71" i="11"/>
  <c r="O64" i="11"/>
  <c r="P62" i="11"/>
  <c r="Q62" i="11"/>
  <c r="L62" i="11"/>
  <c r="N62" i="11"/>
  <c r="O55" i="11"/>
  <c r="O53" i="11"/>
  <c r="Q53" i="11"/>
  <c r="L53" i="11"/>
  <c r="N53" i="11"/>
  <c r="N20" i="11"/>
  <c r="M20" i="11"/>
  <c r="O20" i="11"/>
  <c r="P20" i="11"/>
  <c r="Q20" i="11"/>
  <c r="L20" i="11"/>
  <c r="N239" i="11"/>
  <c r="L169" i="11"/>
  <c r="L165" i="11"/>
  <c r="L160" i="11"/>
  <c r="Q158" i="11"/>
  <c r="L156" i="11"/>
  <c r="M149" i="11"/>
  <c r="L145" i="11"/>
  <c r="P135" i="11"/>
  <c r="L135" i="11"/>
  <c r="L114" i="11"/>
  <c r="M114" i="11"/>
  <c r="O114" i="11"/>
  <c r="Q114" i="11"/>
  <c r="L104" i="11"/>
  <c r="N104" i="11"/>
  <c r="P104" i="11"/>
  <c r="Q95" i="11"/>
  <c r="L95" i="11"/>
  <c r="N95" i="11"/>
  <c r="P95" i="11"/>
  <c r="P86" i="11"/>
  <c r="L86" i="11"/>
  <c r="N86" i="11"/>
  <c r="Q86" i="11"/>
  <c r="O77" i="11"/>
  <c r="L77" i="11"/>
  <c r="N77" i="11"/>
  <c r="Q77" i="11"/>
  <c r="N68" i="11"/>
  <c r="L68" i="11"/>
  <c r="O68" i="11"/>
  <c r="Q68" i="11"/>
  <c r="M59" i="11"/>
  <c r="L59" i="11"/>
  <c r="O59" i="11"/>
  <c r="Q59" i="11"/>
  <c r="L50" i="11"/>
  <c r="M50" i="11"/>
  <c r="O50" i="11"/>
  <c r="Q50" i="11"/>
  <c r="P46" i="11"/>
  <c r="L46" i="11"/>
  <c r="N46" i="11"/>
  <c r="O46" i="11"/>
  <c r="Q46" i="11"/>
  <c r="M43" i="11"/>
  <c r="O43" i="11"/>
  <c r="Q43" i="11"/>
  <c r="L43" i="11"/>
  <c r="P158" i="11"/>
  <c r="Q152" i="11"/>
  <c r="M152" i="11"/>
  <c r="L139" i="11"/>
  <c r="P139" i="11"/>
  <c r="Q131" i="11"/>
  <c r="N129" i="11"/>
  <c r="P129" i="11"/>
  <c r="P127" i="11"/>
  <c r="L127" i="11"/>
  <c r="N127" i="11"/>
  <c r="P110" i="11"/>
  <c r="L110" i="11"/>
  <c r="N110" i="11"/>
  <c r="Q110" i="11"/>
  <c r="O101" i="11"/>
  <c r="L101" i="11"/>
  <c r="N101" i="11"/>
  <c r="Q101" i="11"/>
  <c r="N92" i="11"/>
  <c r="L92" i="11"/>
  <c r="O92" i="11"/>
  <c r="Q92" i="11"/>
  <c r="M83" i="11"/>
  <c r="L83" i="11"/>
  <c r="O83" i="11"/>
  <c r="Q83" i="11"/>
  <c r="L74" i="11"/>
  <c r="M74" i="11"/>
  <c r="O74" i="11"/>
  <c r="Q74" i="11"/>
  <c r="L64" i="11"/>
  <c r="N64" i="11"/>
  <c r="P64" i="11"/>
  <c r="Q55" i="11"/>
  <c r="L55" i="11"/>
  <c r="N55" i="11"/>
  <c r="P55" i="11"/>
  <c r="N158" i="11"/>
  <c r="O131" i="11"/>
  <c r="P128" i="11"/>
  <c r="N121" i="11"/>
  <c r="P121" i="11"/>
  <c r="P119" i="11"/>
  <c r="L119" i="11"/>
  <c r="N119" i="11"/>
  <c r="Q115" i="11"/>
  <c r="M107" i="11"/>
  <c r="O107" i="11"/>
  <c r="Q107" i="11"/>
  <c r="L107" i="11"/>
  <c r="L98" i="11"/>
  <c r="O98" i="11"/>
  <c r="Q98" i="11"/>
  <c r="M98" i="11"/>
  <c r="Q96" i="11"/>
  <c r="N88" i="11"/>
  <c r="P88" i="11"/>
  <c r="L88" i="11"/>
  <c r="Q79" i="11"/>
  <c r="N79" i="11"/>
  <c r="P79" i="11"/>
  <c r="L79" i="11"/>
  <c r="P70" i="11"/>
  <c r="N70" i="11"/>
  <c r="Q70" i="11"/>
  <c r="L70" i="11"/>
  <c r="O61" i="11"/>
  <c r="N61" i="11"/>
  <c r="Q61" i="11"/>
  <c r="L61" i="11"/>
  <c r="O54" i="11"/>
  <c r="N52" i="11"/>
  <c r="O52" i="11"/>
  <c r="Q52" i="11"/>
  <c r="L52" i="11"/>
  <c r="O45" i="11"/>
  <c r="L45" i="11"/>
  <c r="M45" i="11"/>
  <c r="N45" i="11"/>
  <c r="Q45" i="11"/>
  <c r="L42" i="11"/>
  <c r="M42" i="11"/>
  <c r="O42" i="11"/>
  <c r="P42" i="11"/>
  <c r="Q42" i="11"/>
  <c r="Q40" i="11"/>
  <c r="P38" i="11"/>
  <c r="N38" i="11"/>
  <c r="Q38" i="11"/>
  <c r="L38" i="11"/>
  <c r="P34" i="11"/>
  <c r="O209" i="11"/>
  <c r="P205" i="11"/>
  <c r="O200" i="11"/>
  <c r="P196" i="11"/>
  <c r="O191" i="11"/>
  <c r="P187" i="11"/>
  <c r="P182" i="11"/>
  <c r="O177" i="11"/>
  <c r="P173" i="11"/>
  <c r="Q169" i="11"/>
  <c r="O168" i="11"/>
  <c r="P164" i="11"/>
  <c r="O159" i="11"/>
  <c r="M158" i="11"/>
  <c r="P155" i="11"/>
  <c r="L153" i="11"/>
  <c r="P148" i="11"/>
  <c r="P143" i="11"/>
  <c r="L143" i="11"/>
  <c r="P141" i="11"/>
  <c r="Q136" i="11"/>
  <c r="M136" i="11"/>
  <c r="N133" i="11"/>
  <c r="L133" i="11"/>
  <c r="N131" i="11"/>
  <c r="N128" i="11"/>
  <c r="O115" i="11"/>
  <c r="P112" i="11"/>
  <c r="L112" i="11"/>
  <c r="N112" i="11"/>
  <c r="P106" i="11"/>
  <c r="Q103" i="11"/>
  <c r="P103" i="11"/>
  <c r="L103" i="11"/>
  <c r="N103" i="11"/>
  <c r="O96" i="11"/>
  <c r="P94" i="11"/>
  <c r="Q94" i="11"/>
  <c r="L94" i="11"/>
  <c r="N94" i="11"/>
  <c r="O87" i="11"/>
  <c r="O85" i="11"/>
  <c r="Q85" i="11"/>
  <c r="L85" i="11"/>
  <c r="N85" i="11"/>
  <c r="O78" i="11"/>
  <c r="N76" i="11"/>
  <c r="Q76" i="11"/>
  <c r="L76" i="11"/>
  <c r="O76" i="11"/>
  <c r="P69" i="11"/>
  <c r="M67" i="11"/>
  <c r="Q67" i="11"/>
  <c r="L67" i="11"/>
  <c r="O67" i="11"/>
  <c r="P60" i="11"/>
  <c r="L58" i="11"/>
  <c r="Q58" i="11"/>
  <c r="M58" i="11"/>
  <c r="O58" i="11"/>
  <c r="Q56" i="11"/>
  <c r="P51" i="11"/>
  <c r="O205" i="11"/>
  <c r="N200" i="11"/>
  <c r="O196" i="11"/>
  <c r="N191" i="11"/>
  <c r="O187" i="11"/>
  <c r="N182" i="11"/>
  <c r="O173" i="11"/>
  <c r="N168" i="11"/>
  <c r="Q165" i="11"/>
  <c r="O164" i="11"/>
  <c r="P160" i="11"/>
  <c r="N159" i="11"/>
  <c r="L158" i="11"/>
  <c r="Q156" i="11"/>
  <c r="O155" i="11"/>
  <c r="O148" i="11"/>
  <c r="L147" i="11"/>
  <c r="P147" i="11"/>
  <c r="Q145" i="11"/>
  <c r="O141" i="11"/>
  <c r="M140" i="11"/>
  <c r="Q140" i="11"/>
  <c r="Q135" i="11"/>
  <c r="N125" i="11"/>
  <c r="L125" i="11"/>
  <c r="N117" i="11"/>
  <c r="P117" i="11"/>
  <c r="L117" i="11"/>
  <c r="O109" i="11"/>
  <c r="L109" i="11"/>
  <c r="N109" i="11"/>
  <c r="Q109" i="11"/>
  <c r="N100" i="11"/>
  <c r="L100" i="11"/>
  <c r="O100" i="11"/>
  <c r="Q100" i="11"/>
  <c r="P93" i="11"/>
  <c r="M91" i="11"/>
  <c r="L91" i="11"/>
  <c r="O91" i="11"/>
  <c r="Q91" i="11"/>
  <c r="P84" i="11"/>
  <c r="L82" i="11"/>
  <c r="M82" i="11"/>
  <c r="O82" i="11"/>
  <c r="Q82" i="11"/>
  <c r="P75" i="11"/>
  <c r="L72" i="11"/>
  <c r="N72" i="11"/>
  <c r="P72" i="11"/>
  <c r="P66" i="11"/>
  <c r="Q63" i="11"/>
  <c r="L63" i="11"/>
  <c r="N63" i="11"/>
  <c r="P63" i="11"/>
  <c r="O56" i="11"/>
  <c r="P54" i="11"/>
  <c r="L54" i="11"/>
  <c r="N54" i="11"/>
  <c r="Q54" i="11"/>
  <c r="O47" i="11"/>
  <c r="L40" i="11"/>
  <c r="M40" i="11"/>
  <c r="N40" i="11"/>
  <c r="P40" i="11"/>
  <c r="O37" i="11"/>
  <c r="L37" i="11"/>
  <c r="N37" i="11"/>
  <c r="P37" i="11"/>
  <c r="Q37" i="11"/>
  <c r="L34" i="11"/>
  <c r="O34" i="11"/>
  <c r="Q34" i="11"/>
  <c r="M34" i="11"/>
  <c r="M27" i="11"/>
  <c r="Q27" i="11"/>
  <c r="N27" i="11"/>
  <c r="O27" i="11"/>
  <c r="L27" i="11"/>
  <c r="L131" i="11"/>
  <c r="P131" i="11"/>
  <c r="Q128" i="11"/>
  <c r="M128" i="11"/>
  <c r="O128" i="11"/>
  <c r="L115" i="11"/>
  <c r="N115" i="11"/>
  <c r="P115" i="11"/>
  <c r="L106" i="11"/>
  <c r="M106" i="11"/>
  <c r="O106" i="11"/>
  <c r="Q106" i="11"/>
  <c r="L96" i="11"/>
  <c r="N96" i="11"/>
  <c r="P96" i="11"/>
  <c r="M93" i="11"/>
  <c r="Q87" i="11"/>
  <c r="L87" i="11"/>
  <c r="N87" i="11"/>
  <c r="P87" i="11"/>
  <c r="M84" i="11"/>
  <c r="P78" i="11"/>
  <c r="L78" i="11"/>
  <c r="N78" i="11"/>
  <c r="Q78" i="11"/>
  <c r="N75" i="11"/>
  <c r="O69" i="11"/>
  <c r="L69" i="11"/>
  <c r="N69" i="11"/>
  <c r="Q69" i="11"/>
  <c r="N66" i="11"/>
  <c r="N60" i="11"/>
  <c r="L60" i="11"/>
  <c r="O60" i="11"/>
  <c r="Q60" i="11"/>
  <c r="M56" i="11"/>
  <c r="M51" i="11"/>
  <c r="L51" i="11"/>
  <c r="O51" i="11"/>
  <c r="Q51" i="11"/>
  <c r="M47" i="11"/>
  <c r="P36" i="11"/>
  <c r="O120" i="11"/>
  <c r="N48" i="11"/>
  <c r="O44" i="11"/>
  <c r="N39" i="11"/>
  <c r="O35" i="11"/>
  <c r="O31" i="11"/>
  <c r="P30" i="11"/>
  <c r="L30" i="11"/>
  <c r="P28" i="11"/>
  <c r="O24" i="11"/>
  <c r="Q23" i="11"/>
  <c r="M23" i="11"/>
  <c r="O18" i="11"/>
  <c r="M11" i="11"/>
  <c r="N11" i="11"/>
  <c r="Q11" i="11"/>
  <c r="P6" i="11"/>
  <c r="Q6" i="11"/>
  <c r="L6" i="11"/>
  <c r="M6" i="11"/>
  <c r="Q132" i="11"/>
  <c r="Q124" i="11"/>
  <c r="M120" i="11"/>
  <c r="Q116" i="11"/>
  <c r="L48" i="11"/>
  <c r="L44" i="11"/>
  <c r="L39" i="11"/>
  <c r="L35" i="11"/>
  <c r="M28" i="11"/>
  <c r="L24" i="11"/>
  <c r="O22" i="11"/>
  <c r="P14" i="11"/>
  <c r="Q14" i="11"/>
  <c r="L14" i="11"/>
  <c r="Q31" i="11"/>
  <c r="M31" i="11"/>
  <c r="N22" i="11"/>
  <c r="L18" i="11"/>
  <c r="P18" i="11"/>
  <c r="L10" i="11"/>
  <c r="M10" i="11"/>
  <c r="P10" i="11"/>
  <c r="Q10" i="11"/>
  <c r="P3" i="11"/>
  <c r="P23" i="11"/>
  <c r="P22" i="11"/>
  <c r="L22" i="11"/>
  <c r="M3" i="11"/>
  <c r="N3" i="11"/>
  <c r="O3" i="11"/>
  <c r="Q3" i="11"/>
  <c r="Q44" i="11"/>
  <c r="P39" i="11"/>
  <c r="Q35" i="11"/>
  <c r="N30" i="11"/>
  <c r="L26" i="11"/>
  <c r="P26" i="11"/>
  <c r="Q24" i="11"/>
  <c r="N23" i="11"/>
  <c r="M19" i="11"/>
  <c r="Q19" i="11"/>
  <c r="Q15" i="11"/>
  <c r="M15" i="11"/>
  <c r="O11" i="11"/>
  <c r="O6" i="11"/>
  <c r="L2" i="11"/>
  <c r="M2" i="11"/>
  <c r="N2" i="11"/>
  <c r="P2" i="11"/>
  <c r="Q2" i="11"/>
  <c r="N7" i="11"/>
  <c r="M7" i="11"/>
  <c r="P13" i="11"/>
  <c r="O12" i="11"/>
  <c r="P5" i="11"/>
  <c r="O4" i="11"/>
  <c r="G328" i="11" l="1"/>
  <c r="K431" i="11"/>
  <c r="K496" i="11"/>
  <c r="K500" i="11"/>
  <c r="K447" i="11"/>
  <c r="G182" i="11"/>
  <c r="G293" i="11"/>
  <c r="G261" i="11"/>
  <c r="K424" i="11"/>
  <c r="K408" i="11"/>
  <c r="K412" i="11"/>
  <c r="K415" i="11"/>
  <c r="G352" i="11"/>
  <c r="G278" i="11"/>
  <c r="K488" i="11"/>
  <c r="K453" i="11"/>
  <c r="K432" i="11"/>
  <c r="K484" i="11"/>
  <c r="K464" i="11"/>
  <c r="G118" i="11"/>
  <c r="K448" i="11"/>
  <c r="K480" i="11"/>
  <c r="K487" i="11"/>
  <c r="G361" i="11"/>
  <c r="K492" i="11"/>
  <c r="K392" i="11"/>
  <c r="K504" i="11"/>
  <c r="G232" i="11"/>
  <c r="K399" i="11"/>
  <c r="K386" i="11"/>
  <c r="K489" i="11"/>
  <c r="K400" i="11"/>
  <c r="K444" i="11"/>
  <c r="K401" i="11"/>
  <c r="K404" i="11"/>
  <c r="K452" i="11"/>
  <c r="K375" i="11"/>
  <c r="K456" i="11"/>
  <c r="K508" i="11"/>
  <c r="G54" i="11"/>
  <c r="G119" i="11"/>
  <c r="G333" i="11"/>
  <c r="G312" i="11"/>
  <c r="K395" i="11"/>
  <c r="K397" i="11"/>
  <c r="K463" i="11"/>
  <c r="K505" i="11"/>
  <c r="K493" i="11"/>
  <c r="K383" i="11"/>
  <c r="K417" i="11"/>
  <c r="K416" i="11"/>
  <c r="G214" i="11"/>
  <c r="K405" i="11"/>
  <c r="K388" i="11"/>
  <c r="K468" i="11"/>
  <c r="K471" i="11"/>
  <c r="K485" i="11"/>
  <c r="K407" i="11"/>
  <c r="K377" i="11"/>
  <c r="G353" i="11"/>
  <c r="K479" i="11"/>
  <c r="K467" i="11"/>
  <c r="K449" i="11"/>
  <c r="K433" i="11"/>
  <c r="G344" i="11"/>
  <c r="G368" i="11"/>
  <c r="K472" i="11"/>
  <c r="K440" i="11"/>
  <c r="K380" i="11"/>
  <c r="K428" i="11"/>
  <c r="K391" i="11"/>
  <c r="G150" i="11"/>
  <c r="G370" i="11"/>
  <c r="K455" i="11"/>
  <c r="K495" i="11"/>
  <c r="K445" i="11"/>
  <c r="K498" i="11"/>
  <c r="K436" i="11"/>
  <c r="K475" i="11"/>
  <c r="K384" i="11"/>
  <c r="K501" i="11"/>
  <c r="K460" i="11"/>
  <c r="K427" i="11"/>
  <c r="K441" i="11"/>
  <c r="K379" i="11"/>
  <c r="K454" i="11"/>
  <c r="K457" i="11"/>
  <c r="K409" i="11"/>
  <c r="K429" i="11"/>
  <c r="K376" i="11"/>
  <c r="K422" i="11"/>
  <c r="K491" i="11"/>
  <c r="K451" i="11"/>
  <c r="K420" i="11"/>
  <c r="K423" i="11"/>
  <c r="K477" i="11"/>
  <c r="K465" i="11"/>
  <c r="K437" i="11"/>
  <c r="K469" i="11"/>
  <c r="K378" i="11"/>
  <c r="K466" i="11"/>
  <c r="K413" i="11"/>
  <c r="K486" i="11"/>
  <c r="K419" i="11"/>
  <c r="K476" i="11"/>
  <c r="K461" i="11"/>
  <c r="K507" i="11"/>
  <c r="K483" i="11"/>
  <c r="K385" i="11"/>
  <c r="K421" i="11"/>
  <c r="K381" i="11"/>
  <c r="K481" i="11"/>
  <c r="K396" i="11"/>
  <c r="K439" i="11"/>
  <c r="K503" i="11"/>
  <c r="K443" i="11"/>
  <c r="K425" i="11"/>
  <c r="K435" i="11"/>
  <c r="K509" i="11"/>
  <c r="G143" i="11"/>
  <c r="K394" i="11"/>
  <c r="K403" i="11"/>
  <c r="K499" i="11"/>
  <c r="K459" i="11"/>
  <c r="K389" i="11"/>
  <c r="K393" i="11"/>
  <c r="K411" i="11"/>
  <c r="K473" i="11"/>
  <c r="K497" i="11"/>
  <c r="K430" i="11"/>
  <c r="K462" i="11"/>
  <c r="K434" i="11"/>
  <c r="K458" i="11"/>
  <c r="K418" i="11"/>
  <c r="K490" i="11"/>
  <c r="K442" i="11"/>
  <c r="K387" i="11"/>
  <c r="K406" i="11"/>
  <c r="K438" i="11"/>
  <c r="K470" i="11"/>
  <c r="K506" i="11"/>
  <c r="K402" i="11"/>
  <c r="K478" i="11"/>
  <c r="K494" i="11"/>
  <c r="K426" i="11"/>
  <c r="K374" i="11"/>
  <c r="K390" i="11"/>
  <c r="K482" i="11"/>
  <c r="K410" i="11"/>
  <c r="K414" i="11"/>
  <c r="K446" i="11"/>
  <c r="K502" i="11"/>
  <c r="K474" i="11"/>
  <c r="K382" i="11"/>
  <c r="K398" i="11"/>
  <c r="K450" i="11"/>
  <c r="G341" i="11"/>
  <c r="G67" i="11"/>
  <c r="G223" i="11"/>
  <c r="G295" i="11"/>
  <c r="G351" i="11"/>
  <c r="G367" i="11"/>
  <c r="G224" i="11"/>
  <c r="G264" i="11"/>
  <c r="G288" i="11"/>
  <c r="G296" i="11"/>
  <c r="G244" i="11"/>
  <c r="G317" i="11"/>
  <c r="G189" i="11"/>
  <c r="G213" i="11"/>
  <c r="G269" i="11"/>
  <c r="G126" i="11"/>
  <c r="G142" i="11"/>
  <c r="G158" i="11"/>
  <c r="G166" i="11"/>
  <c r="G334" i="11"/>
  <c r="G71" i="11"/>
  <c r="G263" i="11"/>
  <c r="G210" i="11"/>
  <c r="G260" i="11"/>
  <c r="G324" i="11"/>
  <c r="G245" i="11"/>
  <c r="G277" i="11"/>
  <c r="G285" i="11"/>
  <c r="G301" i="11"/>
  <c r="G6" i="11"/>
  <c r="G30" i="11"/>
  <c r="G38" i="11"/>
  <c r="G46" i="11"/>
  <c r="G134" i="11"/>
  <c r="G174" i="11"/>
  <c r="G198" i="11"/>
  <c r="G206" i="11"/>
  <c r="G222" i="11"/>
  <c r="G79" i="11"/>
  <c r="G167" i="11"/>
  <c r="G343" i="11"/>
  <c r="G228" i="11"/>
  <c r="G372" i="11"/>
  <c r="G197" i="11"/>
  <c r="G187" i="11"/>
  <c r="G152" i="11"/>
  <c r="G211" i="11"/>
  <c r="G227" i="11"/>
  <c r="G235" i="11"/>
  <c r="G259" i="11"/>
  <c r="G252" i="11"/>
  <c r="G366" i="11"/>
  <c r="G181" i="11"/>
  <c r="G55" i="11"/>
  <c r="G98" i="11"/>
  <c r="G299" i="11"/>
  <c r="G290" i="11"/>
  <c r="G362" i="11"/>
  <c r="G139" i="11"/>
  <c r="G171" i="11"/>
  <c r="G160" i="11"/>
  <c r="G136" i="11"/>
  <c r="G8" i="11"/>
  <c r="G225" i="11"/>
  <c r="G58" i="11"/>
  <c r="G194" i="11"/>
  <c r="G298" i="11"/>
  <c r="G196" i="11"/>
  <c r="G24" i="11"/>
  <c r="G120" i="11"/>
  <c r="G153" i="11"/>
  <c r="G16" i="11"/>
  <c r="G307" i="11"/>
  <c r="G144" i="11"/>
  <c r="G39" i="11"/>
  <c r="G76" i="11"/>
  <c r="G53" i="11"/>
  <c r="G339" i="11"/>
  <c r="G347" i="11"/>
  <c r="G371" i="11"/>
  <c r="G132" i="11"/>
  <c r="G13" i="11"/>
  <c r="G173" i="11"/>
  <c r="G217" i="11"/>
  <c r="G329" i="11"/>
  <c r="G125" i="11"/>
  <c r="G112" i="11"/>
  <c r="G100" i="11"/>
  <c r="G17" i="11"/>
  <c r="G34" i="11"/>
  <c r="G43" i="11"/>
  <c r="G80" i="11"/>
  <c r="G42" i="11"/>
  <c r="G106" i="11"/>
  <c r="G170" i="11"/>
  <c r="G178" i="11"/>
  <c r="G306" i="11"/>
  <c r="G5" i="11"/>
  <c r="G101" i="11"/>
  <c r="G48" i="11"/>
  <c r="G89" i="11"/>
  <c r="G90" i="11"/>
  <c r="G330" i="11"/>
  <c r="G56" i="11"/>
  <c r="G72" i="11"/>
  <c r="G96" i="11"/>
  <c r="G128" i="11"/>
  <c r="G273" i="11"/>
  <c r="G276" i="11"/>
  <c r="G9" i="11"/>
  <c r="G137" i="11"/>
  <c r="G149" i="11"/>
  <c r="G105" i="11"/>
  <c r="G122" i="11"/>
  <c r="G162" i="11"/>
  <c r="G191" i="11"/>
  <c r="G165" i="11"/>
  <c r="G199" i="11"/>
  <c r="G215" i="11"/>
  <c r="G192" i="11"/>
  <c r="G233" i="11"/>
  <c r="G175" i="11"/>
  <c r="G297" i="11"/>
  <c r="G283" i="11"/>
  <c r="G208" i="11"/>
  <c r="G270" i="11"/>
  <c r="G313" i="11"/>
  <c r="G331" i="11"/>
  <c r="G279" i="11"/>
  <c r="G287" i="11"/>
  <c r="G342" i="11"/>
  <c r="G321" i="11"/>
  <c r="G22" i="11"/>
  <c r="G190" i="11"/>
  <c r="G104" i="11"/>
  <c r="G360" i="11"/>
  <c r="G254" i="11"/>
  <c r="G267" i="11"/>
  <c r="G94" i="11"/>
  <c r="G345" i="11"/>
  <c r="G21" i="11"/>
  <c r="G23" i="11"/>
  <c r="G77" i="11"/>
  <c r="G169" i="11"/>
  <c r="G183" i="11"/>
  <c r="G205" i="11"/>
  <c r="G159" i="11"/>
  <c r="G180" i="11"/>
  <c r="G203" i="11"/>
  <c r="G177" i="11"/>
  <c r="G121" i="11"/>
  <c r="G226" i="11"/>
  <c r="G172" i="11"/>
  <c r="G229" i="11"/>
  <c r="G256" i="11"/>
  <c r="G221" i="11"/>
  <c r="G315" i="11"/>
  <c r="G271" i="11"/>
  <c r="G281" i="11"/>
  <c r="G241" i="11"/>
  <c r="G314" i="11"/>
  <c r="G332" i="11"/>
  <c r="G350" i="11"/>
  <c r="G37" i="11"/>
  <c r="G7" i="11"/>
  <c r="G4" i="11"/>
  <c r="G47" i="11"/>
  <c r="G85" i="11"/>
  <c r="G123" i="11"/>
  <c r="G36" i="11"/>
  <c r="G110" i="11"/>
  <c r="G52" i="11"/>
  <c r="G63" i="11"/>
  <c r="G107" i="11"/>
  <c r="G129" i="11"/>
  <c r="G138" i="11"/>
  <c r="G249" i="11"/>
  <c r="G11" i="11"/>
  <c r="G82" i="11"/>
  <c r="G127" i="11"/>
  <c r="G115" i="11"/>
  <c r="G195" i="11"/>
  <c r="G236" i="11"/>
  <c r="G266" i="11"/>
  <c r="G327" i="11"/>
  <c r="G308" i="11"/>
  <c r="G202" i="11"/>
  <c r="G14" i="11"/>
  <c r="G234" i="11"/>
  <c r="G237" i="11"/>
  <c r="G27" i="11"/>
  <c r="G49" i="11"/>
  <c r="G83" i="11"/>
  <c r="G145" i="11"/>
  <c r="G117" i="11"/>
  <c r="G25" i="11"/>
  <c r="G262" i="11"/>
  <c r="G40" i="11"/>
  <c r="G64" i="11"/>
  <c r="G88" i="11"/>
  <c r="G231" i="11"/>
  <c r="G230" i="11"/>
  <c r="G168" i="11"/>
  <c r="G253" i="11"/>
  <c r="G97" i="11"/>
  <c r="G240" i="11"/>
  <c r="G257" i="11"/>
  <c r="G163" i="11"/>
  <c r="G201" i="11"/>
  <c r="G32" i="11"/>
  <c r="G207" i="11"/>
  <c r="G282" i="11"/>
  <c r="G319" i="11"/>
  <c r="G258" i="11"/>
  <c r="G336" i="11"/>
  <c r="G365" i="11"/>
  <c r="G320" i="11"/>
  <c r="G300" i="11"/>
  <c r="G311" i="11"/>
  <c r="G154" i="11"/>
  <c r="G141" i="11"/>
  <c r="G164" i="11"/>
  <c r="G109" i="11"/>
  <c r="G280" i="11"/>
  <c r="G305" i="11"/>
  <c r="G323" i="11"/>
  <c r="G284" i="11"/>
  <c r="G322" i="11"/>
  <c r="G340" i="11"/>
  <c r="G358" i="11"/>
  <c r="G355" i="11"/>
  <c r="G3" i="11"/>
  <c r="G59" i="11"/>
  <c r="G69" i="11"/>
  <c r="G84" i="11"/>
  <c r="G99" i="11"/>
  <c r="G131" i="11"/>
  <c r="G157" i="11"/>
  <c r="G243" i="11"/>
  <c r="G151" i="11"/>
  <c r="G200" i="11"/>
  <c r="G179" i="11"/>
  <c r="G193" i="11"/>
  <c r="G204" i="11"/>
  <c r="G212" i="11"/>
  <c r="G251" i="11"/>
  <c r="G250" i="11"/>
  <c r="G292" i="11"/>
  <c r="G246" i="11"/>
  <c r="G247" i="11"/>
  <c r="G364" i="11"/>
  <c r="G335" i="11"/>
  <c r="G357" i="11"/>
  <c r="G359" i="11"/>
  <c r="G238" i="11"/>
  <c r="G26" i="11"/>
  <c r="G44" i="11"/>
  <c r="G29" i="11"/>
  <c r="G35" i="11"/>
  <c r="G91" i="11"/>
  <c r="G114" i="11"/>
  <c r="G66" i="11"/>
  <c r="G81" i="11"/>
  <c r="G45" i="11"/>
  <c r="G78" i="11"/>
  <c r="G248" i="11"/>
  <c r="G275" i="11"/>
  <c r="G337" i="11"/>
  <c r="G346" i="11"/>
  <c r="G41" i="11"/>
  <c r="G73" i="11"/>
  <c r="G18" i="11"/>
  <c r="G50" i="11"/>
  <c r="G103" i="11"/>
  <c r="G130" i="11"/>
  <c r="G113" i="11"/>
  <c r="G74" i="11"/>
  <c r="G62" i="11"/>
  <c r="G20" i="11"/>
  <c r="G93" i="11"/>
  <c r="G303" i="11"/>
  <c r="G95" i="11"/>
  <c r="G60" i="11"/>
  <c r="G70" i="11"/>
  <c r="G309" i="11"/>
  <c r="G272" i="11"/>
  <c r="G363" i="11"/>
  <c r="G265" i="11"/>
  <c r="G28" i="11"/>
  <c r="G10" i="11"/>
  <c r="G19" i="11"/>
  <c r="G116" i="11"/>
  <c r="G12" i="11"/>
  <c r="G33" i="11"/>
  <c r="G349" i="11"/>
  <c r="G356" i="11"/>
  <c r="G268" i="11"/>
  <c r="G289" i="11"/>
  <c r="G326" i="11"/>
  <c r="G354" i="11"/>
  <c r="G255" i="11"/>
  <c r="G373" i="11"/>
  <c r="G338" i="11"/>
  <c r="G325" i="11"/>
  <c r="G369" i="11"/>
  <c r="G2" i="11"/>
  <c r="G302" i="11"/>
  <c r="G310" i="11"/>
  <c r="G348" i="11"/>
  <c r="G51" i="11"/>
  <c r="G65" i="11"/>
  <c r="G75" i="11"/>
  <c r="G15" i="11"/>
  <c r="G87" i="11"/>
  <c r="G108" i="11"/>
  <c r="G68" i="11"/>
  <c r="G92" i="11"/>
  <c r="G102" i="11"/>
  <c r="G156" i="11"/>
  <c r="G61" i="11"/>
  <c r="G146" i="11"/>
  <c r="G140" i="11"/>
  <c r="G147" i="11"/>
  <c r="G133" i="11"/>
  <c r="G86" i="11"/>
  <c r="G186" i="11"/>
  <c r="G239" i="11"/>
  <c r="G124" i="11"/>
  <c r="G176" i="11"/>
  <c r="G185" i="11"/>
  <c r="G209" i="11"/>
  <c r="G155" i="11"/>
  <c r="G161" i="11"/>
  <c r="G111" i="11"/>
  <c r="G148" i="11"/>
  <c r="G184" i="11"/>
  <c r="G219" i="11"/>
  <c r="G220" i="11"/>
  <c r="G294" i="11"/>
  <c r="G188" i="11"/>
  <c r="G218" i="11"/>
  <c r="G216" i="11"/>
  <c r="G274" i="11"/>
  <c r="G304" i="11"/>
  <c r="G242" i="11"/>
  <c r="G291" i="11"/>
  <c r="G286" i="11"/>
  <c r="G318" i="11"/>
  <c r="G31" i="11"/>
  <c r="G57" i="11"/>
  <c r="G135" i="11"/>
  <c r="G316" i="11"/>
  <c r="G510" i="11"/>
  <c r="G391" i="11"/>
  <c r="G436" i="11" l="1"/>
  <c r="G379" i="11"/>
  <c r="G381" i="11"/>
  <c r="G507" i="11"/>
  <c r="G449" i="11"/>
  <c r="G487" i="11"/>
  <c r="G450" i="11"/>
  <c r="G469" i="11"/>
  <c r="G462" i="11"/>
  <c r="G394" i="11"/>
  <c r="G483" i="11"/>
  <c r="G458" i="11"/>
  <c r="G497" i="11"/>
  <c r="G427" i="11"/>
  <c r="G390" i="11"/>
  <c r="G504" i="11"/>
  <c r="G453" i="11"/>
  <c r="G402" i="11"/>
  <c r="G392" i="11"/>
  <c r="G426" i="11"/>
  <c r="G451" i="11"/>
  <c r="G382" i="11"/>
  <c r="G499" i="11"/>
  <c r="G448" i="11"/>
  <c r="G434" i="11"/>
  <c r="G475" i="11"/>
  <c r="G454" i="11"/>
  <c r="G498" i="11"/>
  <c r="G508" i="11"/>
  <c r="G486" i="11"/>
  <c r="G401" i="11"/>
  <c r="G439" i="11"/>
  <c r="G407" i="11"/>
  <c r="G446" i="11"/>
  <c r="G500" i="11"/>
  <c r="G388" i="11"/>
  <c r="G393" i="11"/>
  <c r="G438" i="11"/>
  <c r="G502" i="11"/>
  <c r="G480" i="11"/>
  <c r="G484" i="11"/>
  <c r="G380" i="11"/>
  <c r="G397" i="11"/>
  <c r="G423" i="11"/>
  <c r="G383" i="11"/>
  <c r="G395" i="11"/>
  <c r="G491" i="11"/>
  <c r="G440" i="11"/>
  <c r="G375" i="11"/>
  <c r="G506" i="11"/>
  <c r="G477" i="11"/>
  <c r="G488" i="11"/>
  <c r="G482" i="11"/>
  <c r="G478" i="11"/>
  <c r="G420" i="11"/>
  <c r="G443" i="11"/>
  <c r="G418" i="11"/>
  <c r="G384" i="11"/>
  <c r="G430" i="11"/>
  <c r="G465" i="11"/>
  <c r="G479" i="11"/>
  <c r="G398" i="11"/>
  <c r="G424" i="11"/>
  <c r="G409" i="11"/>
  <c r="G503" i="11"/>
  <c r="G501" i="11"/>
  <c r="G389" i="11"/>
  <c r="G505" i="11"/>
  <c r="G455" i="11"/>
  <c r="G461" i="11"/>
  <c r="G496" i="11"/>
  <c r="G476" i="11"/>
  <c r="G464" i="11"/>
  <c r="G422" i="11"/>
  <c r="G431" i="11"/>
  <c r="G494" i="11"/>
  <c r="G377" i="11"/>
  <c r="G428" i="11"/>
  <c r="G492" i="11"/>
  <c r="G463" i="11"/>
  <c r="G471" i="11"/>
  <c r="G413" i="11"/>
  <c r="G466" i="11"/>
  <c r="G467" i="11"/>
  <c r="G468" i="11"/>
  <c r="G490" i="11"/>
  <c r="G474" i="11"/>
  <c r="G378" i="11"/>
  <c r="G403" i="11"/>
  <c r="G495" i="11"/>
  <c r="G441" i="11"/>
  <c r="G412" i="11"/>
  <c r="G411" i="11"/>
  <c r="G447" i="11"/>
  <c r="G432" i="11"/>
  <c r="G417" i="11"/>
  <c r="G416" i="11"/>
  <c r="G374" i="11"/>
  <c r="G442" i="11"/>
  <c r="G457" i="11"/>
  <c r="G437" i="11"/>
  <c r="G493" i="11"/>
  <c r="G485" i="11"/>
  <c r="G472" i="11"/>
  <c r="G385" i="11"/>
  <c r="G376" i="11"/>
  <c r="G460" i="11"/>
  <c r="G444" i="11"/>
  <c r="G387" i="11"/>
  <c r="G408" i="11"/>
  <c r="G406" i="11"/>
  <c r="G404" i="11"/>
  <c r="G489" i="11"/>
  <c r="G429" i="11"/>
  <c r="G459" i="11"/>
  <c r="G470" i="11"/>
  <c r="G473" i="11"/>
  <c r="G481" i="11"/>
  <c r="G433" i="11"/>
  <c r="G400" i="11"/>
  <c r="G396" i="11"/>
  <c r="G452" i="11"/>
  <c r="G415" i="11"/>
  <c r="G410" i="11"/>
  <c r="G386" i="11"/>
  <c r="G399" i="11"/>
  <c r="G425" i="11"/>
  <c r="G421" i="11"/>
  <c r="G419" i="11"/>
  <c r="G435" i="11"/>
  <c r="G405" i="11"/>
  <c r="G456" i="11"/>
  <c r="G414" i="11"/>
  <c r="G509" i="11"/>
  <c r="G445" i="11"/>
</calcChain>
</file>

<file path=xl/sharedStrings.xml><?xml version="1.0" encoding="utf-8"?>
<sst xmlns="http://schemas.openxmlformats.org/spreadsheetml/2006/main" count="4002" uniqueCount="750">
  <si>
    <t>Efternamn</t>
  </si>
  <si>
    <t>Gatuadress</t>
  </si>
  <si>
    <t>Postnummer</t>
  </si>
  <si>
    <t>Postort</t>
  </si>
  <si>
    <t>Landskod</t>
  </si>
  <si>
    <t>045</t>
  </si>
  <si>
    <t>053</t>
  </si>
  <si>
    <t>065</t>
  </si>
  <si>
    <t>STRING</t>
  </si>
  <si>
    <t>Epost</t>
  </si>
  <si>
    <t>Epostadress</t>
  </si>
  <si>
    <t>Skapad</t>
  </si>
  <si>
    <t>BESKRIVNING</t>
  </si>
  <si>
    <t>PERSORGNR</t>
  </si>
  <si>
    <t>DATUM</t>
  </si>
  <si>
    <t>ÅÅÅÅMMDD</t>
  </si>
  <si>
    <t>FODELSETID</t>
  </si>
  <si>
    <t>BELOPP</t>
  </si>
  <si>
    <t>VAL</t>
  </si>
  <si>
    <t>Värdeförråd, endast giltiga värden enligt "Landskoder_20XX"</t>
  </si>
  <si>
    <t>TEXT</t>
  </si>
  <si>
    <t>LANDSKOD</t>
  </si>
  <si>
    <t>Text50</t>
  </si>
  <si>
    <t>Datum</t>
  </si>
  <si>
    <t>Kryss</t>
  </si>
  <si>
    <t>DOMÄN</t>
  </si>
  <si>
    <t>HELTAL</t>
  </si>
  <si>
    <t>FÄLTTYP</t>
  </si>
  <si>
    <t>Identitet</t>
  </si>
  <si>
    <t>KRYSSRUTA</t>
  </si>
  <si>
    <t>Fodelsetid</t>
  </si>
  <si>
    <t>Valutakod</t>
  </si>
  <si>
    <t>VALUTAKOD</t>
  </si>
  <si>
    <t>Värdeförråd, endast giltiga värden enligt "Valutakoder_20XX"</t>
  </si>
  <si>
    <t>Text20</t>
  </si>
  <si>
    <t>Text30</t>
  </si>
  <si>
    <t>1 - 9999999999</t>
  </si>
  <si>
    <t>PostNummer</t>
  </si>
  <si>
    <t>FK</t>
  </si>
  <si>
    <t>Uppgiftslämnarens namn</t>
  </si>
  <si>
    <t>Uppgiftslämnare</t>
  </si>
  <si>
    <t>DATUMTID</t>
  </si>
  <si>
    <t>Programnamn</t>
  </si>
  <si>
    <t xml:space="preserve">J </t>
  </si>
  <si>
    <t>Utdelningsadress1</t>
  </si>
  <si>
    <t>Gatuadress 1 till företaget som levererar filen</t>
  </si>
  <si>
    <t>Utdelningsadress2</t>
  </si>
  <si>
    <t>Gatuadress 2 till företaget som levererar filen</t>
  </si>
  <si>
    <t>Postnummer till företaget som levererar filen</t>
  </si>
  <si>
    <t>Postort till företaget som levererar filen</t>
  </si>
  <si>
    <t>Teknisk kontaktperson</t>
  </si>
  <si>
    <t>Namn på kontaktperson hos filleverantören</t>
  </si>
  <si>
    <t>Telefon</t>
  </si>
  <si>
    <t>Telefon till kontaktperson hos filleverantören</t>
  </si>
  <si>
    <t>Pers/orgnr för uppgiftslämnare, kan finnas flera</t>
  </si>
  <si>
    <t>Namn på kontaktperson (kan finnas flera) för specifik uppgiftslämnare</t>
  </si>
  <si>
    <t>Telefon till kontaktperson för specifik uppgiftslämnare</t>
  </si>
  <si>
    <t>e-postadress till kontaktperson för specifik uppgiftslämnare</t>
  </si>
  <si>
    <t>Sakområde för viss kontaktperson  för specifik uppgiftslämnare</t>
  </si>
  <si>
    <t>Uppgiftslämnare:Kontaktperson</t>
  </si>
  <si>
    <t>Xml fält grupp</t>
  </si>
  <si>
    <t>KU-typ</t>
  </si>
  <si>
    <t>Felmeddelande</t>
  </si>
  <si>
    <t>Fälttyp</t>
  </si>
  <si>
    <t>Elementnamn XML-fil</t>
  </si>
  <si>
    <t>Fornamn</t>
  </si>
  <si>
    <t>LandskodPostort</t>
  </si>
  <si>
    <t>LandskodTIN</t>
  </si>
  <si>
    <t>ÅÅÅÅ-MM-DDTtt:mm:ss</t>
  </si>
  <si>
    <t>201</t>
  </si>
  <si>
    <t>570</t>
  </si>
  <si>
    <t>205</t>
  </si>
  <si>
    <t>215</t>
  </si>
  <si>
    <t>216</t>
  </si>
  <si>
    <t>217</t>
  </si>
  <si>
    <t>218</t>
  </si>
  <si>
    <t>219</t>
  </si>
  <si>
    <t>220</t>
  </si>
  <si>
    <t>221</t>
  </si>
  <si>
    <t>222</t>
  </si>
  <si>
    <t>056</t>
  </si>
  <si>
    <t>271</t>
  </si>
  <si>
    <t>250</t>
  </si>
  <si>
    <t>252</t>
  </si>
  <si>
    <t>076</t>
  </si>
  <si>
    <t>273</t>
  </si>
  <si>
    <t>251</t>
  </si>
  <si>
    <t>223</t>
  </si>
  <si>
    <t>TIN</t>
  </si>
  <si>
    <t>NamnUppgiftslamnare</t>
  </si>
  <si>
    <t>SKV-nr</t>
  </si>
  <si>
    <t>UppgiftslamnarId</t>
  </si>
  <si>
    <t>Typ</t>
  </si>
  <si>
    <t>Namn</t>
  </si>
  <si>
    <t>Beskrivning</t>
  </si>
  <si>
    <t>Obl</t>
  </si>
  <si>
    <t>J</t>
  </si>
  <si>
    <t>N</t>
  </si>
  <si>
    <t>SpecifikationsNummer</t>
  </si>
  <si>
    <t>Specifikationsnummer</t>
  </si>
  <si>
    <t>Borttag</t>
  </si>
  <si>
    <t>Inkomsttagare</t>
  </si>
  <si>
    <t>203</t>
  </si>
  <si>
    <t>Inkomstar</t>
  </si>
  <si>
    <t>ÅÅÅÅ</t>
  </si>
  <si>
    <t>AR</t>
  </si>
  <si>
    <t>Inkomstår</t>
  </si>
  <si>
    <t>077</t>
  </si>
  <si>
    <t>Fodelseort</t>
  </si>
  <si>
    <t>078</t>
  </si>
  <si>
    <t>LandskodFodelseort</t>
  </si>
  <si>
    <t>Belopp12</t>
  </si>
  <si>
    <t>0 - 999999999999</t>
  </si>
  <si>
    <t>224</t>
  </si>
  <si>
    <t>AnnatIDNr</t>
  </si>
  <si>
    <t>270</t>
  </si>
  <si>
    <t>272</t>
  </si>
  <si>
    <t>256</t>
  </si>
  <si>
    <t>202</t>
  </si>
  <si>
    <t>Fk215 ska finnas om Fk222 och Fk224 saknas.</t>
  </si>
  <si>
    <t>Text35</t>
  </si>
  <si>
    <t>226</t>
  </si>
  <si>
    <t>OrgNamn</t>
  </si>
  <si>
    <t>SambandskontrollID</t>
  </si>
  <si>
    <t>SambandskontrollText</t>
  </si>
  <si>
    <t>046</t>
  </si>
  <si>
    <t>063</t>
  </si>
  <si>
    <t>151</t>
  </si>
  <si>
    <t>197</t>
  </si>
  <si>
    <t>198</t>
  </si>
  <si>
    <t>199</t>
  </si>
  <si>
    <t>200</t>
  </si>
  <si>
    <t>Hjälp: Antal argument:</t>
  </si>
  <si>
    <t>Hjälp: Fel?</t>
  </si>
  <si>
    <t>GUI-alternativ</t>
  </si>
  <si>
    <t>XML fält grupp</t>
  </si>
  <si>
    <t>Uppgiftslamnare</t>
  </si>
  <si>
    <t>Organisationsnummer</t>
  </si>
  <si>
    <t>Kontext</t>
  </si>
  <si>
    <t>Blankett</t>
  </si>
  <si>
    <t>Fältet &lt;Inkomstar&gt; (203) måste ha samma värde som Period</t>
  </si>
  <si>
    <t>Fältet &lt;UppgiftslamnarID&gt; (201) måste ha samma värde som Arendeagare</t>
  </si>
  <si>
    <t>228</t>
  </si>
  <si>
    <t>Gatuadress2</t>
  </si>
  <si>
    <t>1</t>
  </si>
  <si>
    <t>Max 254 tecken</t>
  </si>
  <si>
    <t>Max 9 tecken</t>
  </si>
  <si>
    <t>Max 20 tecken</t>
  </si>
  <si>
    <t>Max 30 tecken</t>
  </si>
  <si>
    <t>Max 35 tecken</t>
  </si>
  <si>
    <t>Max 50 tecken</t>
  </si>
  <si>
    <t>Det program som använts för att framställa filen</t>
  </si>
  <si>
    <t>Person-/organisationsnummer till den som skapat filen</t>
  </si>
  <si>
    <t>Tidpunkt när filen skapades</t>
  </si>
  <si>
    <t>E-postadress till kontaktperson hos filleverantören</t>
  </si>
  <si>
    <t>UppgiftslamnarePersOrg</t>
  </si>
  <si>
    <t>Sakomrade</t>
  </si>
  <si>
    <t>E-postadress</t>
  </si>
  <si>
    <t>2</t>
  </si>
  <si>
    <t>3</t>
  </si>
  <si>
    <t>4</t>
  </si>
  <si>
    <t>5</t>
  </si>
  <si>
    <t>6</t>
  </si>
  <si>
    <t>Om Fk252 finns ska Fk076 finnas.</t>
  </si>
  <si>
    <t>Fk078 ska finnas om Fk077 finns.</t>
  </si>
  <si>
    <t>Fk201 får ej vara identisk med Fk215.</t>
  </si>
  <si>
    <t>Om Fk215 finns får inte Fk222 finnas.</t>
  </si>
  <si>
    <t>Fk226 får inte finnas om Fk222 finns, om Fk215 har SS&gt;17, om Fk216 finns eller om Fk217 finns.</t>
  </si>
  <si>
    <t>Fk226 ska finnas om Fk224 finns och Fk205, Fk215, Fk216, Fk217 och Fk222 alla saknas.</t>
  </si>
  <si>
    <t>SSÅÅMMDDNNNK: Korrekt person-/organisations-/samordningsnummer, dvs börja på 16, 18, 19 eller 20 och innehålla en korrekt kontrollsiffra</t>
  </si>
  <si>
    <t>Sätts till 1 om ikryssad, annars null</t>
  </si>
  <si>
    <t>ÅÅÅÅMMDDnnn där: ÅÅÅÅMMDD ska vara ett giltigt datum med 18, 19 eller 20 som sekelsiffror. nnn kan vara vilket heltal som helst mellan 000 - 999.</t>
  </si>
  <si>
    <t>Angiven KU-typ (element ku:KUxx) motsvarar inte angivet blankettnummer (attribut till element ku:Blankett)</t>
  </si>
  <si>
    <t>210</t>
  </si>
  <si>
    <t>Du har angett samma person-/organisationsnummer för den kontrolluppgiften avser i Person-/organisationsnummer, fält 215, som du angett som uppgiftslämnare. Det kan aldrig vara samma person</t>
  </si>
  <si>
    <t>230</t>
  </si>
  <si>
    <t>FriAdress</t>
  </si>
  <si>
    <t>Text350</t>
  </si>
  <si>
    <t>Max 350 tecken</t>
  </si>
  <si>
    <t>1001</t>
  </si>
  <si>
    <t>245</t>
  </si>
  <si>
    <t>246</t>
  </si>
  <si>
    <t>KU90</t>
  </si>
  <si>
    <t>KU91</t>
  </si>
  <si>
    <t>Försäljning av varor</t>
  </si>
  <si>
    <t>KU92</t>
  </si>
  <si>
    <t>Uthyrning av transportmedel</t>
  </si>
  <si>
    <t>KU93</t>
  </si>
  <si>
    <t>Personlig tjänst</t>
  </si>
  <si>
    <t>Uthyrning av fast egendom</t>
  </si>
  <si>
    <t>AnknytningTillSverigeUGL</t>
  </si>
  <si>
    <t>Anknytning</t>
  </si>
  <si>
    <t>TIN2Saljare</t>
  </si>
  <si>
    <t>Uppgiftlämnarens svenska organisationsnummer</t>
  </si>
  <si>
    <t>1011</t>
  </si>
  <si>
    <t>Gatuadress1UGL</t>
  </si>
  <si>
    <t>Uppgiftslämnarens gatuadress 1</t>
  </si>
  <si>
    <t>1012</t>
  </si>
  <si>
    <t>Gatuadress2UGL</t>
  </si>
  <si>
    <t>Uppgiftslämnarens gatuadress 2</t>
  </si>
  <si>
    <t>1013</t>
  </si>
  <si>
    <t>DistriktUGL</t>
  </si>
  <si>
    <t>Distrikt eller motsvarande som ingår i uppgiftslämnarens adress</t>
  </si>
  <si>
    <t>1014</t>
  </si>
  <si>
    <t>PostboxUGL</t>
  </si>
  <si>
    <t>Uppgiftslämnarens postbox</t>
  </si>
  <si>
    <t>1015</t>
  </si>
  <si>
    <t>PostnummerUGL</t>
  </si>
  <si>
    <t>Uppgiftslämnarens postnummer</t>
  </si>
  <si>
    <t>1016</t>
  </si>
  <si>
    <t>PostortUGL</t>
  </si>
  <si>
    <t>Uppgiftslämnarens postort</t>
  </si>
  <si>
    <t>1017</t>
  </si>
  <si>
    <t>FriAdressUGL</t>
  </si>
  <si>
    <t>Adress för uppgiftslämnaren i fritt format</t>
  </si>
  <si>
    <t>1018</t>
  </si>
  <si>
    <t>LandskodPostortUGL</t>
  </si>
  <si>
    <t>Landskod för uppgiftslämnarens adress</t>
  </si>
  <si>
    <t>1041</t>
  </si>
  <si>
    <t>TIN1UGL</t>
  </si>
  <si>
    <t>277</t>
  </si>
  <si>
    <t>Uppgiftslämnarens utländska skatteregistreringsnummer 1</t>
  </si>
  <si>
    <t>1051</t>
  </si>
  <si>
    <t>LandskodTIN1UGL</t>
  </si>
  <si>
    <t>Landskod för uppgiftslämnarens utländska skatteregistreringsnummer 1</t>
  </si>
  <si>
    <t>1042</t>
  </si>
  <si>
    <t>TIN2UGL</t>
  </si>
  <si>
    <t>Uppgiftslämnarens utländska skatteregistreringsnummer 2</t>
  </si>
  <si>
    <t>1052</t>
  </si>
  <si>
    <t>LandskodTIN2UGL</t>
  </si>
  <si>
    <t>Landskod för uppgiftslämnarens utländska skatteregistreringsnummer 2</t>
  </si>
  <si>
    <t>1043</t>
  </si>
  <si>
    <t>TIN3UGL</t>
  </si>
  <si>
    <t>204</t>
  </si>
  <si>
    <t>Uppgiftslämnarens utländska skatteregistreringsnummer 3</t>
  </si>
  <si>
    <t>1053</t>
  </si>
  <si>
    <t>LandskodTIN3UGL</t>
  </si>
  <si>
    <t>Landskod för uppgiftslämnarens utländska skatteregistreringsnummer 3</t>
  </si>
  <si>
    <t>1044</t>
  </si>
  <si>
    <t>TIN4UGL</t>
  </si>
  <si>
    <t>Uppgiftslämnarens utländska skatteregistreringsnummer 4</t>
  </si>
  <si>
    <t>1054</t>
  </si>
  <si>
    <t>LandskodTIN4UGL</t>
  </si>
  <si>
    <t>Landskod för uppgiftslämnarens utländska skatteregistreringsnummer 4</t>
  </si>
  <si>
    <t>1049</t>
  </si>
  <si>
    <t>TINUGLSaknas</t>
  </si>
  <si>
    <t>206</t>
  </si>
  <si>
    <t xml:space="preserve">Uppgiftslämnaren saknar utländskt skatteregistreringsnummer </t>
  </si>
  <si>
    <t>1061</t>
  </si>
  <si>
    <t>AnnanOrganisationsIdUGL</t>
  </si>
  <si>
    <t>207</t>
  </si>
  <si>
    <t>Annat identifikationsnummer för uppgiftslämnaren</t>
  </si>
  <si>
    <t>1062</t>
  </si>
  <si>
    <t>LandskodAnnanOrganisationsIdUGL</t>
  </si>
  <si>
    <t>208</t>
  </si>
  <si>
    <t>Landskod för annat identifikationsnummer för uppgiftslämnaren</t>
  </si>
  <si>
    <t>1063</t>
  </si>
  <si>
    <t>AnnanOrganisationsIdTypUGL</t>
  </si>
  <si>
    <t>IdTyp</t>
  </si>
  <si>
    <t>209</t>
  </si>
  <si>
    <t>Typ av annat identifikationsnummer för uppgiftslämnaren</t>
  </si>
  <si>
    <t>1071</t>
  </si>
  <si>
    <t>PlattformsNamn1</t>
  </si>
  <si>
    <t>Plattformsnamn, plattform 1</t>
  </si>
  <si>
    <t>1072</t>
  </si>
  <si>
    <t>PlattformsNamn2</t>
  </si>
  <si>
    <t>Plattformsnamn, plattform 2</t>
  </si>
  <si>
    <t>1073</t>
  </si>
  <si>
    <t>PlattformsNamn3</t>
  </si>
  <si>
    <t>Plattformsnamn, plattform 3</t>
  </si>
  <si>
    <t>1074</t>
  </si>
  <si>
    <t>PlattformsNamn4</t>
  </si>
  <si>
    <t>Plattformsnamn, plattform 4</t>
  </si>
  <si>
    <t>1102</t>
  </si>
  <si>
    <t>NamnOverlamnat</t>
  </si>
  <si>
    <t>Namn på plattformsoperatör som överlämnat skyldighet att lämna kontrolluppgift</t>
  </si>
  <si>
    <t>1111</t>
  </si>
  <si>
    <t>Gatuadress1Overlamnat</t>
  </si>
  <si>
    <t>Gatuadress 1 för plattformsoperatör som överlämnat skyldighet att lämna kontrolluppgift</t>
  </si>
  <si>
    <t>1112</t>
  </si>
  <si>
    <t>Gatuadress2Overlamnat</t>
  </si>
  <si>
    <t>Gatuadress 2 för plattformsoperatör som överlämnat skyldighet att lämna kontrolluppgift</t>
  </si>
  <si>
    <t>1113</t>
  </si>
  <si>
    <t>DistriktOverlamnat</t>
  </si>
  <si>
    <t>Distrikt för plattformsoperatör som överlämnat skyldighet att lämna kontrolluppgift</t>
  </si>
  <si>
    <t>1114</t>
  </si>
  <si>
    <t>Postbox för plattformsoperatör som överlämnat skyldighet att lämna kontrolluppgift</t>
  </si>
  <si>
    <t>1115</t>
  </si>
  <si>
    <t>PostnummerOverlamnat</t>
  </si>
  <si>
    <t>Postnummer för plattformsoperatör som överlämnat skyldighet att lämna kontrolluppgift</t>
  </si>
  <si>
    <t>1116</t>
  </si>
  <si>
    <t>PostortOverlamnat</t>
  </si>
  <si>
    <t>Postort för plattformsoperatör som överlämnat skyldighet att lämna kontrolluppgift</t>
  </si>
  <si>
    <t>1117</t>
  </si>
  <si>
    <t>FriAdressOverlamnat</t>
  </si>
  <si>
    <t>Fri adress för plattformsoperatör som överlämnat skyldighet att lämna kontrolluppgift</t>
  </si>
  <si>
    <t>1118</t>
  </si>
  <si>
    <t>LandskodPostortOverlamnat</t>
  </si>
  <si>
    <t>Landskod för adress för plattformsoperatör som överlämnat skyldighet att lämna kontrolluppgift</t>
  </si>
  <si>
    <t>1141</t>
  </si>
  <si>
    <t>TIN1Overlamnat</t>
  </si>
  <si>
    <t>Organisations- eller skatteregistreringsnummer 1 för plattformsoperatör som överlämnat skyldighet att lämna kontrolluppgift</t>
  </si>
  <si>
    <t>1151</t>
  </si>
  <si>
    <t>LandskodTIN1Overlamnat</t>
  </si>
  <si>
    <t>Landskod för organisations- eller skatteregistreringsnummer 1 för plattformsoperatör som överlämnat skyldighet att lämna kontrolluppgift</t>
  </si>
  <si>
    <t>1142</t>
  </si>
  <si>
    <t>TIN2Overlamnat</t>
  </si>
  <si>
    <t>Organisations- eller skatteregistreringsnummer 2 för plattformsoperatör som överlämnat skyldighet att lämna kontrolluppgift</t>
  </si>
  <si>
    <t>1152</t>
  </si>
  <si>
    <t>LandskodTIN2Overlamnat</t>
  </si>
  <si>
    <t>Landskod för organisations- eller skatteregistreringsnummer 2 för plattformsoperatör som överlämnat skyldighet att lämna kontrolluppgift</t>
  </si>
  <si>
    <t>1143</t>
  </si>
  <si>
    <t>TIN3Overlamnat</t>
  </si>
  <si>
    <t>Organisations- eller skatteregistreringsnummer 3 för plattformsoperatör som överlämnat skyldighet att lämna kontrolluppgift</t>
  </si>
  <si>
    <t>LandskodTIN3Overlamnat</t>
  </si>
  <si>
    <t>225</t>
  </si>
  <si>
    <t>Landskod för organisations- eller skatteregistreringsnummer 3 för plattformsoperatör som överlämnat skyldighet att lämna kontrolluppgift</t>
  </si>
  <si>
    <t>1144</t>
  </si>
  <si>
    <t>TIN4Overlamnat</t>
  </si>
  <si>
    <t>Organisations- eller skatteregistreringsnummer 4 för plattformsoperatör som överlämnat skyldighet att lämna kontrolluppgift</t>
  </si>
  <si>
    <t>1154</t>
  </si>
  <si>
    <t>LandskodTIN4Overlamnat</t>
  </si>
  <si>
    <t>227</t>
  </si>
  <si>
    <t>Landskod för organisations- eller skatteregistreringsnummer 4 för plattformsoperatör som överlämnat skyldighet att lämna kontrolluppgift</t>
  </si>
  <si>
    <t>1149</t>
  </si>
  <si>
    <t>TINOverlamnatSaknas</t>
  </si>
  <si>
    <t>Plattformsoperatör som överlämnat skyldighet att lämna kontrolluppgift saknar 0rganisations- eller skatteregistreringsnummer</t>
  </si>
  <si>
    <t>1161</t>
  </si>
  <si>
    <t>AnnatOrganisationsIdOverlamnat</t>
  </si>
  <si>
    <t>Annat identifikationsnummer för plattformsoperatör som överlämnat skyldighet att lämna kontrolluppgift</t>
  </si>
  <si>
    <t>1162</t>
  </si>
  <si>
    <t>LandskodAnnatOrganisationsIdOverlamnat</t>
  </si>
  <si>
    <t>229</t>
  </si>
  <si>
    <t>Landskod för annat identifikationsnummer för plattformsoperatör som överlämnat skyldighet att lämna kontrolluppgift</t>
  </si>
  <si>
    <t>1163</t>
  </si>
  <si>
    <t>AnnatOrganisationsIdOverlamnatTyp</t>
  </si>
  <si>
    <t>Typ av annat identifikationsnummer för plattformsoperatör som överlämnat skyldighet att lämna kontrolluppgift</t>
  </si>
  <si>
    <t>Säljarens person-/organisationsnummer</t>
  </si>
  <si>
    <t>063,211</t>
  </si>
  <si>
    <t>Säljarens födelsetid</t>
  </si>
  <si>
    <t>212</t>
  </si>
  <si>
    <t>Annat ID-nummer för säljaren</t>
  </si>
  <si>
    <t>214</t>
  </si>
  <si>
    <t>Säljarens förnamn</t>
  </si>
  <si>
    <t>215,216</t>
  </si>
  <si>
    <t>Säljarens efternamn</t>
  </si>
  <si>
    <t>231</t>
  </si>
  <si>
    <t>Säljarens gatuadress</t>
  </si>
  <si>
    <t>232</t>
  </si>
  <si>
    <t>Säljarens postnummer</t>
  </si>
  <si>
    <t>233</t>
  </si>
  <si>
    <t>Säljarens Postort</t>
  </si>
  <si>
    <t>234</t>
  </si>
  <si>
    <t>Landskod för säljarens postort</t>
  </si>
  <si>
    <t>065,151,217</t>
  </si>
  <si>
    <t>Säljarens organisationsnamn</t>
  </si>
  <si>
    <t>Säljarens gatuadress 2</t>
  </si>
  <si>
    <t>Distrikt</t>
  </si>
  <si>
    <t>Distrikt eller motsvarande som ingår i säljarens adress</t>
  </si>
  <si>
    <t>Postbox</t>
  </si>
  <si>
    <t>Säljarens Postbox</t>
  </si>
  <si>
    <t>Säljarens adress i fritt format</t>
  </si>
  <si>
    <t>Säljarens utländska skatteregistreringsnummer 1</t>
  </si>
  <si>
    <t>Landskod för säljarens utländska skatteregistreringsnummer 1</t>
  </si>
  <si>
    <t>Säljarens utländska skatteregistreringsnummer 2</t>
  </si>
  <si>
    <t>LandskodTIN2Saljare</t>
  </si>
  <si>
    <t>235</t>
  </si>
  <si>
    <t>Landskod för säljarens utländska skatteregistreringsnummer 2</t>
  </si>
  <si>
    <t>TIN3Saljare</t>
  </si>
  <si>
    <t>Säljarens utländska skatteregistreringsnummer 3</t>
  </si>
  <si>
    <t>LandskodTIN3Saljare</t>
  </si>
  <si>
    <t>236</t>
  </si>
  <si>
    <t>Landskod för säljarens utländska skatteregistreringsnummer 3</t>
  </si>
  <si>
    <t>TIN4Saljare</t>
  </si>
  <si>
    <t>Säljarens utländska skatteregistreringsnummer 4</t>
  </si>
  <si>
    <t>LandskodTIN4Saljare</t>
  </si>
  <si>
    <t>237</t>
  </si>
  <si>
    <t>Landskod för säljarens utländska skatteregistreringsnummer 4</t>
  </si>
  <si>
    <t>1209</t>
  </si>
  <si>
    <t>TINSaljareSaknas</t>
  </si>
  <si>
    <t>241</t>
  </si>
  <si>
    <t xml:space="preserve">Säljaren saknar utländskt skatteregistreringsnummer </t>
  </si>
  <si>
    <t>NamnGVSSaljare</t>
  </si>
  <si>
    <t>240</t>
  </si>
  <si>
    <t>Säljarens namn kopplat till en statlig verifieringstjänst, GVS</t>
  </si>
  <si>
    <t>GVSSaljare</t>
  </si>
  <si>
    <t>275</t>
  </si>
  <si>
    <t>Säljarens identifikationsbeteckning i statlig verifieringstjänst, GVS</t>
  </si>
  <si>
    <t>LandskodGVSSaljare</t>
  </si>
  <si>
    <t>276</t>
  </si>
  <si>
    <t>Landskod för säljarens identitetsbeteckning i statlig verifieringstjänst, GVS</t>
  </si>
  <si>
    <t>MomsregistreringsnummerSaljare</t>
  </si>
  <si>
    <t>Säljarens momsregistreringsnummer</t>
  </si>
  <si>
    <t>FodelsedatumSaljare</t>
  </si>
  <si>
    <t>238,239</t>
  </si>
  <si>
    <t>Födelsedatum för säljare som är fysisk person</t>
  </si>
  <si>
    <t>274</t>
  </si>
  <si>
    <t>Födelseort för säljare som är fysisk person</t>
  </si>
  <si>
    <t>Landskod för födelseort för säljare som är fysisk person</t>
  </si>
  <si>
    <t>LandskodHemvist1Saljare</t>
  </si>
  <si>
    <t>242</t>
  </si>
  <si>
    <t>Landskod för säljarens hemvistland 1</t>
  </si>
  <si>
    <t>1246</t>
  </si>
  <si>
    <t>LandskodHemvist2Saljare</t>
  </si>
  <si>
    <t>243</t>
  </si>
  <si>
    <t>Landskod för säljarens hemvistland 2</t>
  </si>
  <si>
    <t>1247</t>
  </si>
  <si>
    <t>LandskodHemvist3Saljare</t>
  </si>
  <si>
    <t>244</t>
  </si>
  <si>
    <t>Landskod för säljarens hemvistland 3</t>
  </si>
  <si>
    <t>1248</t>
  </si>
  <si>
    <t>LandskodHemvist4Saljare</t>
  </si>
  <si>
    <t>Landskod för säljarens hemvistland 4</t>
  </si>
  <si>
    <t>KontonummerSaljare</t>
  </si>
  <si>
    <t>Bankkontonummer till vilket ersättning betalats ut</t>
  </si>
  <si>
    <t>TypAvKontonummerSaljare</t>
  </si>
  <si>
    <t>Typ av konto</t>
  </si>
  <si>
    <t>KontoinnehavarensNamnSaljare</t>
  </si>
  <si>
    <t>AnnanFinansiellInfoSaljare</t>
  </si>
  <si>
    <t>Andra finansiella identifieringsuppgifter som den rapporteringsskyldiga plattformsoperatören har tillgång till</t>
  </si>
  <si>
    <t>AnnanOrganisationsIdSaljare</t>
  </si>
  <si>
    <t>Annat identifikationsnummer för säljaren</t>
  </si>
  <si>
    <t>LandskodAnnanOrganisationsIdSaljare</t>
  </si>
  <si>
    <t>247</t>
  </si>
  <si>
    <t>Landskod för annat identifikationsnummer för säljaren</t>
  </si>
  <si>
    <t>AnnanOrganisationsIdSaljareTyp</t>
  </si>
  <si>
    <t>248</t>
  </si>
  <si>
    <t>Typ av annat identifikationsnummer för säljaren</t>
  </si>
  <si>
    <t>LandskodFastDriftstalle1Saljare</t>
  </si>
  <si>
    <t>249</t>
  </si>
  <si>
    <t>Landskod för land där säljaren har fast driftställe 1</t>
  </si>
  <si>
    <t>1272</t>
  </si>
  <si>
    <t>LandskodFastDriftstalle2Saljare</t>
  </si>
  <si>
    <t>Landskod för land där säljaren har fast driftställe 2</t>
  </si>
  <si>
    <t>1273</t>
  </si>
  <si>
    <t>LandskodFastDriftstalle3Saljare</t>
  </si>
  <si>
    <t>Landskod för land där säljaren har fast driftställe 3</t>
  </si>
  <si>
    <t>1274</t>
  </si>
  <si>
    <t>LandskodFastDriftstalle4Saljare</t>
  </si>
  <si>
    <t>Landskod för land där säljaren har fast driftställe 4</t>
  </si>
  <si>
    <t>ErsattningBeloppQ1</t>
  </si>
  <si>
    <t>Utbetald ersättning under jan-mars</t>
  </si>
  <si>
    <t>ValutakodErsattningQ1</t>
  </si>
  <si>
    <t>253</t>
  </si>
  <si>
    <t>Valutakod för utbetald ersättning under jan-mars</t>
  </si>
  <si>
    <t>Antal uthyrningstillfällen under jan-mars</t>
  </si>
  <si>
    <t>AvgifterBeloppQ1</t>
  </si>
  <si>
    <t>Avgifter/provisioner innehållna jan-mars</t>
  </si>
  <si>
    <t>ValutakodAvgifterQ1</t>
  </si>
  <si>
    <t>255</t>
  </si>
  <si>
    <t>Valutakod för avgifter/provisioner innehållna jan-mars</t>
  </si>
  <si>
    <t>SkatterBeloppQ1</t>
  </si>
  <si>
    <t>Innehållen skatt jan-mars</t>
  </si>
  <si>
    <t>ValutakodSkatterQ1</t>
  </si>
  <si>
    <t>Valutakod för innehållen skatt jan-mars</t>
  </si>
  <si>
    <t>ErsattningBeloppQ2</t>
  </si>
  <si>
    <t>Utbetald ersättning under april-juni</t>
  </si>
  <si>
    <t>ValutakodErsattningQ2</t>
  </si>
  <si>
    <t>257</t>
  </si>
  <si>
    <t>Valutakod för utbetald ersättning under april-juni</t>
  </si>
  <si>
    <t>Antal uthyrningstillfällen under april-juni</t>
  </si>
  <si>
    <t>AvgifterBeloppQ2</t>
  </si>
  <si>
    <t>Avgifter/provisioner innehållna april-juni</t>
  </si>
  <si>
    <t>ValutakodAvgifterQ2</t>
  </si>
  <si>
    <t>259</t>
  </si>
  <si>
    <t>Valutakod för avgifter/provisioner innehållna april-juni</t>
  </si>
  <si>
    <t>SkatterBeloppQ2</t>
  </si>
  <si>
    <t>Innehållen skatt april-juni</t>
  </si>
  <si>
    <t>ValutakodSkatterQ2</t>
  </si>
  <si>
    <t>260</t>
  </si>
  <si>
    <t>Valutakod för innehållen skatt april-juni</t>
  </si>
  <si>
    <t>ErsattningBeloppQ3</t>
  </si>
  <si>
    <t>Utbetald ersättning under juli-sept</t>
  </si>
  <si>
    <t>ValutakodErsattningQ3</t>
  </si>
  <si>
    <t>261</t>
  </si>
  <si>
    <t>Valutakod för utbetald ersättning under juli-sept</t>
  </si>
  <si>
    <t>Antal uthyrningstillfällen under juli-sept</t>
  </si>
  <si>
    <t>AvgifterBeloppQ3</t>
  </si>
  <si>
    <t>Avgifter/provisioner innehållna juli-sept</t>
  </si>
  <si>
    <t>ValutakodAvgifterQ3</t>
  </si>
  <si>
    <t>263</t>
  </si>
  <si>
    <t>Valutakod för avgifter/provisioner innehållna juli-sept</t>
  </si>
  <si>
    <t>SkatterBeloppQ3</t>
  </si>
  <si>
    <t>Innehållen skatt juli-sept</t>
  </si>
  <si>
    <t>ValutakodSkatterQ3</t>
  </si>
  <si>
    <t>264</t>
  </si>
  <si>
    <t>Valutakod för innehållen skatt juli-sept</t>
  </si>
  <si>
    <t>ErsattningBeloppQ4</t>
  </si>
  <si>
    <t>Utbetald ersättning under okt-dec</t>
  </si>
  <si>
    <t>ValutakodErsattningQ4</t>
  </si>
  <si>
    <t>265</t>
  </si>
  <si>
    <t>Valutakod för utbetald ersättning under okt-dec</t>
  </si>
  <si>
    <t>Antal uthyrningstillfällen under okt-dec</t>
  </si>
  <si>
    <t>AvgifterBeloppQ4</t>
  </si>
  <si>
    <t>Avgifter/provisioner innehållna okt-dec</t>
  </si>
  <si>
    <t>ValutakodAvgifterQ4</t>
  </si>
  <si>
    <t>267</t>
  </si>
  <si>
    <t>Valutakod för avgifter/provisioner innehållna okt-dec</t>
  </si>
  <si>
    <t>SkatterBeloppQ4</t>
  </si>
  <si>
    <t>Innehållen skatt okt-dec</t>
  </si>
  <si>
    <t>ValutakodSkatterQ4</t>
  </si>
  <si>
    <t>268</t>
  </si>
  <si>
    <t>Valutakod för innehållen skatt okt-dec</t>
  </si>
  <si>
    <t>TypAvUthyrdEgendom</t>
  </si>
  <si>
    <t>Egendom</t>
  </si>
  <si>
    <t>269</t>
  </si>
  <si>
    <t>Uthyrd egendomstyp</t>
  </si>
  <si>
    <t>AnnanTypAvEgendom</t>
  </si>
  <si>
    <t>270,271</t>
  </si>
  <si>
    <t>Annan typ av egendom som hyrts ut</t>
  </si>
  <si>
    <t>FastighetsbeteckningFE</t>
  </si>
  <si>
    <t>Fastighetsbeteckning för uthyrd egendom</t>
  </si>
  <si>
    <t>Gatuadress1FE</t>
  </si>
  <si>
    <t>Gatuadress 1 för uthyrd egendom</t>
  </si>
  <si>
    <t>Gatuadress2FE</t>
  </si>
  <si>
    <t>Gatuadress 2 för uthyrd egendom</t>
  </si>
  <si>
    <t>DistriktFE</t>
  </si>
  <si>
    <t>Distrikt eller motsvarande som ingår i adress för uthyrd egendom</t>
  </si>
  <si>
    <t>PostboxFE</t>
  </si>
  <si>
    <t>Postbox för uthyrd egendom</t>
  </si>
  <si>
    <t>PostnummerFE</t>
  </si>
  <si>
    <t>Postnummer för uthyrd egendom</t>
  </si>
  <si>
    <t>PostortFE</t>
  </si>
  <si>
    <t>Postort för uthyrd egendom</t>
  </si>
  <si>
    <t>FriAdressFE</t>
  </si>
  <si>
    <t>Adress i fritt format för uthyrd egendom</t>
  </si>
  <si>
    <t>LandskodPostortFE</t>
  </si>
  <si>
    <t>Landskod för postort för uthyrd egendom</t>
  </si>
  <si>
    <t>AntalUthyrdaDagarFE</t>
  </si>
  <si>
    <t>Antal dagar under inkomståret som egendomen varit uthyrd</t>
  </si>
  <si>
    <t>7</t>
  </si>
  <si>
    <t>1, 2, 3, 4, 5</t>
  </si>
  <si>
    <t>1=skatterättslig hemvist, 2=inregistrering, 3=företagsledning/faktisk företagsledning, 4=fast driftställe, 5=ej kvalificerad plattformsoperatör utanför EU</t>
  </si>
  <si>
    <t>1,2,3,4,5,6,7,8,9,10</t>
  </si>
  <si>
    <t>1=Kontor, 2=Hotellrum, 3=Bed and Breakfast, 4=Hus, 5=Lägenhet, 6=Mobilt boende, 7=Campingplats, 8=Husbåt, 9=Parkeringsplats, 10=Övrigt</t>
  </si>
  <si>
    <t>1=IIN, 2=LEI, 3=EIN, 4=BRN, 5=Other</t>
  </si>
  <si>
    <t>Fk202 måste finnas om Fk205 saknas</t>
  </si>
  <si>
    <t>Du har inte fyllt i Uppgiftslämnarens namn, fält 202</t>
  </si>
  <si>
    <t>Fk1001 måste finnas om Fk205 saknas</t>
  </si>
  <si>
    <t>Fk1016 ska finnas om Fk205 saknas</t>
  </si>
  <si>
    <t>Du har inte fyllt i Postort för uppgiftslämnare, fält 1016</t>
  </si>
  <si>
    <t>Fk1051 måste finnas om Fk1041 finns</t>
  </si>
  <si>
    <t>Du har angett ett utländskt skatteregistreringsnummer (TIN) i fält 1041. Då ska du också ange vilket land det gäller i, TIN-land, fält 1051</t>
  </si>
  <si>
    <t>Fk1052 måste finnas om Fk1042 finns</t>
  </si>
  <si>
    <t>Du har angett ett utländskt skatteregistreringsnummer (TIN) i fält 1042. Då ska du också ange vilket land det gäller i, TIN-land, fält 1052</t>
  </si>
  <si>
    <t>Fk1053 måste finnas om Fk1043 finns</t>
  </si>
  <si>
    <t>Du har angett ett utländskt skatteregistreringsnummer (TIN) i fält 1043. Då ska du också ange vilket land det gäller i, TIN-land, fält 1053</t>
  </si>
  <si>
    <t>Fk1054 måste finnas om Fk1044 finns</t>
  </si>
  <si>
    <t>Du har angett ett utländskt skatteregistreringsnummer (TIN) i fält 1044. Då ska du också ange vilket land det gäller i, TIN-land, fält 1054</t>
  </si>
  <si>
    <t>Fk1042 får inte finnas om Fk1041 saknas.</t>
  </si>
  <si>
    <t>Du har fyllt i fältet 1042, TIN2UGL, men fältet 1041, TIN1UGL saknar värde. Rutorna måste fyllas i i ordning</t>
  </si>
  <si>
    <t>Fk1043 får inte finnas om Fk1042 saknas.</t>
  </si>
  <si>
    <t>Du har fyllt i fältet 1043, TIN3UGL, men fältet 1042, TIN2UGL saknar värde. Rutorna måste fyllas i i ordning</t>
  </si>
  <si>
    <t>Fk1044 får inte finnas om Fk1043 saknas.</t>
  </si>
  <si>
    <t>Du har fyllt i fältet 1044, TIN4UGL, men fältet 1043, TIN3UGL saknar värde. Rutorna måste fyllas i i ordning</t>
  </si>
  <si>
    <t>Fk1049 får inte finnas om Fk1041 finns</t>
  </si>
  <si>
    <t>Fk1062 måste finnas om Fk1061 finns</t>
  </si>
  <si>
    <t>Du har fyllt i Annat identifikationsnummer för uppgiftslämnaren, fält 1061. Då ska du också ange Landskod för annat identifikationsnummer för uppgiftslämnaren, fält 1062</t>
  </si>
  <si>
    <t>Fk1063 måste finnas om Fk1061 finns</t>
  </si>
  <si>
    <t>Du har fyllt i Annat identifikationsnummer för uppgiftslämnaren, fält 1061. Då ska du också ange Typ av annat identifikationsnummer för uppgiftslämnaren, fält 1063</t>
  </si>
  <si>
    <t>Fk1071 måste finnas om Fk205 saknas</t>
  </si>
  <si>
    <t>Du har inte fyllt i Plattformsnamn, plattform 1, fält 1071</t>
  </si>
  <si>
    <t>Fk222 får inte finnas om Fk224 finns</t>
  </si>
  <si>
    <t>Du har fyllt i Annat ID-nummer för säljaren, fält 224. Då får du inte fylla i Säljarens födelsetid, fält 222</t>
  </si>
  <si>
    <t>Fk224 får inte finnas om Fk222 finns</t>
  </si>
  <si>
    <t>Du har fyllt i Säljarens födelsetid, fält 222. Då får du inte fylla i Annat ID-nummer för säljaren, fält 224</t>
  </si>
  <si>
    <t>Du har angett ett organisationsnummer i fält 215. Då får du inte ange Säljarens förnamn, fält 216</t>
  </si>
  <si>
    <t>Fk217 ska finnas om Fk216 finns</t>
  </si>
  <si>
    <t>Du har fyllt i Säljarens förnamn, fält 216. Då ska du också ange Säljarens efternamn, fält 217</t>
  </si>
  <si>
    <t>Du har angett ett organisationsnummer i fält 215. Då får du inte ange Säljarens efternamn fält 217</t>
  </si>
  <si>
    <t>Fk226 ska finnas om (Fk205 och Fk216) saknas</t>
  </si>
  <si>
    <t>Fk1072 får inte finnas om Fk1071 saknas.</t>
  </si>
  <si>
    <t>Du har inte fyllt i Plattformsnamn, plattform 1, fält 1071. Då får du inte ange Plattformsnamn, plattform 2, fält 1072</t>
  </si>
  <si>
    <t>Fk1073 får inte finnas om Fk1072 saknas.</t>
  </si>
  <si>
    <t>Du har inte fyllt i Plattformsnamn, plattform 2, fält 1072. Då får du inte ange Plattformsnamn, plattform 3, fält 1073</t>
  </si>
  <si>
    <t>Fk1074 får inte finnas om Fk1073 saknas.</t>
  </si>
  <si>
    <t>Du har inte fyllt i Plattformsnamn, plattform 3, fält 1073. Då får du inte ange Plattformsnamn, plattform 4, fält 1074</t>
  </si>
  <si>
    <t>Fk1151 måste finnas om Fk1141 finns</t>
  </si>
  <si>
    <t>Du har fyllt i Organisations- eller skatteregistreringsnummer 1 för plattformsoperatör som överlämnat skyldighet att lämna kontrolluppgift, fält 1141. Då måste du också ange Landskod för organisations- eller skatteregistreringsnummer 1 för plattformsoperatör som överlämnat skyldighet att lämna kontrolluppgift, fält 1151</t>
  </si>
  <si>
    <t>Fk1142 får inte finnas om Fk1141 saknas</t>
  </si>
  <si>
    <t>Fk1152 måste finnas om Fk1142 finns</t>
  </si>
  <si>
    <t>Fk1143 får inte finnas om Fk1142 saknas</t>
  </si>
  <si>
    <t>Fk 1153 måste finnas om Fk1143 finns</t>
  </si>
  <si>
    <t>Fk1144 får inte finnas om Fk1143 saknas</t>
  </si>
  <si>
    <t>Fk1154 måste finnas om Fk1144 finns</t>
  </si>
  <si>
    <t>Fk1149 får inte finnas om Fk1141 finns</t>
  </si>
  <si>
    <t>1162 måste finnas om Fk1161 finns</t>
  </si>
  <si>
    <t>1163 måste finnas om Fk1161 finns</t>
  </si>
  <si>
    <t>Fk1212 ska finnas om Fk1202 finns</t>
  </si>
  <si>
    <t>Fk1213 ska finnas om Fk1203 finns</t>
  </si>
  <si>
    <t>Fk1214 ska finnas om Fk1204 finns</t>
  </si>
  <si>
    <t>Fk1241 ska, om Fk222 finns, ha samma datum som ÅÅÅÅMMDD i Fk222</t>
  </si>
  <si>
    <t>Fk1221 ska finnas om Fk1222 eller Fk1223 finns</t>
  </si>
  <si>
    <t>Fk1209 får inte finnas om Fk252 finns</t>
  </si>
  <si>
    <t>Fk1246 får inte finnas om Fk1245 saknas</t>
  </si>
  <si>
    <t>Fk1247 får inte finnas om Fk1246 saknas</t>
  </si>
  <si>
    <t>Fk1248 får inte finnas om Fk1247 saknas</t>
  </si>
  <si>
    <t>Fk1252 ska finnas om Fk1251 finns</t>
  </si>
  <si>
    <t>Fk1262 ska finnas om Fk1261 finns</t>
  </si>
  <si>
    <t>Fk1263 ska finnas om Fk1261 finns</t>
  </si>
  <si>
    <t>Fk1272 får inte finnas om Fk1271 saknas</t>
  </si>
  <si>
    <t>Fk1273 får inte finnas om Fk1272 saknas</t>
  </si>
  <si>
    <t>Fk1274 får inte finnas om Fk1273 saknas</t>
  </si>
  <si>
    <t>Fk1312 ska finnas om Fk1311 finns</t>
  </si>
  <si>
    <t>Fk1315 ska finnas om Fk1314 finns</t>
  </si>
  <si>
    <t>Fk1317 ska finnas om Fk1316 finns</t>
  </si>
  <si>
    <t>Fk1322 ska finnas om Fk1321 finns</t>
  </si>
  <si>
    <t>Fk1325 ska finnas om Fk1324 finns</t>
  </si>
  <si>
    <t>Fk1327 ska finnas om Fk1326 finns</t>
  </si>
  <si>
    <t>Fk1332 ska finnas om Fk1331 finns</t>
  </si>
  <si>
    <t>Fk1335 ska finnas om Fk1334 finns</t>
  </si>
  <si>
    <t>Fk1337 ska finnas om Fk1336 finns</t>
  </si>
  <si>
    <t>Fk1342 ska finnas om Fk1341 finns</t>
  </si>
  <si>
    <t>Fk1345 ska finnas om Fk1344 finns</t>
  </si>
  <si>
    <t>Fk1347 ska finnas om Fk1346 finns</t>
  </si>
  <si>
    <t>Fk1361 ska finnas om Fk205 saknas</t>
  </si>
  <si>
    <t>Fk1362 ska finnas om Fk1361 = 10</t>
  </si>
  <si>
    <t>Fk1362 får inte finnas om Fk1361 ≠ 10</t>
  </si>
  <si>
    <t>Fk1376 ska finnas om Fk205 saknas</t>
  </si>
  <si>
    <t>Fk1378 ska finnas om Fk205 saknas</t>
  </si>
  <si>
    <t>Fk1222 ska finnas om Fk1221 eller Fk1223 finns</t>
  </si>
  <si>
    <t>Fk1223 ska finnas om Fk1221 eller Fk1222 finns</t>
  </si>
  <si>
    <t>211</t>
  </si>
  <si>
    <t>238</t>
  </si>
  <si>
    <t>239</t>
  </si>
  <si>
    <t>278</t>
  </si>
  <si>
    <t>279</t>
  </si>
  <si>
    <t>Antal försäljningstillfällen under jan-mars</t>
  </si>
  <si>
    <t>Antal försäljningstillfällen under april-juni</t>
  </si>
  <si>
    <t>Antal försäljningstillfällen under juli-sept</t>
  </si>
  <si>
    <t>Antal försäljningstillfällen under okt-dec</t>
  </si>
  <si>
    <t>PostboxOverlamnat</t>
  </si>
  <si>
    <t>280</t>
  </si>
  <si>
    <t>281</t>
  </si>
  <si>
    <t>282</t>
  </si>
  <si>
    <t>Fk1102 måste finnas om minst en av (Fk1111, Fk1112, Fk1113, Fk1114, Fk1115, Fk1116, Fk1117, Fk1118, Fk1141 och 1161) finns</t>
  </si>
  <si>
    <t>Fk1116 måste finnas om minst en av (Fk1102, Fk1111, Fk1112, Fk1113, Fk1114, Fk1115, Fk1117, Fk1118, Fk1141 och Fk1161) finns</t>
  </si>
  <si>
    <t>Du har angett information om att du övertagit rapporteringsskyldigheten från en annan operatör på samma plattform som din. Då måste du ange namnet på den plattformsoperatör som överlämnat rapporteringsskyldigheten.</t>
  </si>
  <si>
    <t>Du har angett information om att du övertagit rapporteringsskyldigheten från en annan operatör på samma plattform som din. Då måste du ange postorten för den plattformsoperatör som överlämnat rapporteringsskyldigheten.</t>
  </si>
  <si>
    <t>Du har angett information om att du övertagit rapporteringsskyldigheten från en annan operatör på samma plattform som din. Då måste du ange landskoden för postorten för den plattformsoperatör som överlämnat rapporteringsskyldigheten.</t>
  </si>
  <si>
    <t>1153</t>
  </si>
  <si>
    <t>Du har inte fyllt i Landskod för land där säljaren har fast driftställe 1, fält 1271. Då får du inte ange Landskod för land där säljaren har fast driftställe 2, fält 1272</t>
  </si>
  <si>
    <t>Du har inte fyllt i Landskod för land där säljaren har fast driftställe 2, fält 1272. Då får du inte ange Landskod för land där säljaren har fast driftställe 3, fält 1273</t>
  </si>
  <si>
    <t>Du har inte fyllt i Landskod för land där säljaren har fast driftställe 3, fält 1273. Då får du inte ange Landskod för land där säljaren har fast driftställe 4, fält 1274</t>
  </si>
  <si>
    <t>Du har angett Utbetald ersättning under jan-mars, fält 1311. Du ska då också ange Valutakod för utbetald ersättning under jan-mars, fält 1312.</t>
  </si>
  <si>
    <t>Du har angett Avgifter/provisioner innehållna jan-mars, fält 1314. Du ska då också ange Valutakod för avgifter/provisioner innehållna jan-mars, fält 1315.</t>
  </si>
  <si>
    <t>Du har angett Innehållen skatt jan-mars, fält 1316. Du ska då också ange Valutakod för innehållen skatt jan-mars, fält 1317.</t>
  </si>
  <si>
    <t>Du har angett Utbetald ersättning under april-juni, fält 1321. Du ska då också ange Valutakod för utbetald ersättning under april-juni, fält 1322.</t>
  </si>
  <si>
    <t>Du har angett Avgifter/provisioner innehållna april-juni, fält 1324. Du ska då också ange Valutakod för avgifter/provisioner innehållna april-juni, fält 1325.</t>
  </si>
  <si>
    <t>Du har angett Innehållen skatt april-juni, fält 1326. Du ska då också ange Valutakod för innehållen skatt april-juni, fält 1327.</t>
  </si>
  <si>
    <t>Du har angett Utbetald ersättning under juli-sept, fält 1331. Du ska då också ange Valutakod för utbetald ersättning under juli-sept, fält 1332.</t>
  </si>
  <si>
    <t>Du har angett Avgifter/provisioner innehållna juli-sept, fält 1334. Du ska då också ange Valutakod för avgifter/provisioner innehållna juli-sept, fält 1335.</t>
  </si>
  <si>
    <t>Du har angett Innehållen skatt juli-sept, fält 1336. Du ska då också ange Valutakod för innehållen skatt juli-sept, fält 1337.</t>
  </si>
  <si>
    <t>Du har angett Utbetald ersättning under okt-dec, fält 1341. Du ska då också ange Valutakod för utbetald ersättning under okt-dec, fält 1342.</t>
  </si>
  <si>
    <t>Du har angett Innehållen skatt okt-dec, fält 1346. Du ska då också ange Valutakod för innehållen skatt okt-dec, fält 1347.</t>
  </si>
  <si>
    <t>Du har inte angett Uthyrd egendomstyp, fält 1361. Det ska alltid anges.</t>
  </si>
  <si>
    <t>Du har fyllt i Annan uthyrd egendomstyp, i fält 1361. Då ska du också ange Annan typ av egendom som hyrts ut , fält 1362</t>
  </si>
  <si>
    <t>Du har inte angett postort där den uthyrda egendomen är belägen, fält 1376. Det ska alltid anges.</t>
  </si>
  <si>
    <t>Du har inte angett landskod för landet där den uthyrda egendomen är belägen, fält 1378. Det ska alltid anges.</t>
  </si>
  <si>
    <t>Du har angett GVS-namn, fält 1221, och/eller GVS-landskod, fält 1223. Du ska då också ange ett GVS-nummer, fält 1222.</t>
  </si>
  <si>
    <t>Du har angett GVS-namn, fält 1221, och/eller GVS-nummer, fält 1222. Du ska då också ange en GVS-landskod, fält 1223.</t>
  </si>
  <si>
    <t>Du har inte angett Anknytning till Sverige som gör plattformsoperatören rapporteringsskyldig, fält 1001</t>
  </si>
  <si>
    <t xml:space="preserve">Anknytning till Sverige som gör plattformsoperatören rapporteringsskyldig </t>
  </si>
  <si>
    <t>Du har inte fyllt i Organisations- eller skatteregistreringsnummer 1 för plattformsoperatör som överlämnat skyldighet att lämna kontrolluppgift, fält 1141. Då får du inte ange Organisations- eller skatteregistreringsnummer 2 för plattformsoperatör som överlämnat skyldighet att lämna kontrolluppgift, fält 1142</t>
  </si>
  <si>
    <t>Du har fyllt i Organisations- eller skatteregistreringsnummer 2 för plattformsoperatör som överlämnat skyldighet att lämna kontrolluppgift, fält 1142. Då måste du också ange Landskod för organisations- eller skatteregistreringsnummer 2 för plattformsoperatör som överlämnat skyldighet att lämna kontrolluppgift, fält 1152</t>
  </si>
  <si>
    <t>Du har inte fyllt i Organisations- eller skatteregistreringsnummer 2 för plattformsoperatör som överlämnat skyldighet att lämna kontrolluppgift, fält 1142. Då får du inte ange Organisations- eller skatteregistreringsnummer 3 för plattformsoperatör som överlämnat skyldighet att lämna kontrolluppgift, fält 1143</t>
  </si>
  <si>
    <t>Du har fyllt i Organisations- eller skatteregistreringsnummer 3 för plattformsoperatör som överlämnat skyldighet att lämna kontrolluppgift, fält 1143. Då måste du också ange Landskod för organisations- eller skatteregistreringsnummer 3 för plattformsoperatör som överlämnat skyldighet att lämna kontrolluppgift, fält 1153</t>
  </si>
  <si>
    <t>Du har inte fyllt i Organisations- eller skatteregistreringsnummer 3 för plattformsoperatör som överlämnat skyldighet att lämna kontrolluppgift, fält 1143. Då får du inte ange Organisations- eller skatteregistreringsnummer 4 för plattformsoperatör som överlämnat skyldighet att lämna kontrolluppgift, fält 1144</t>
  </si>
  <si>
    <t>Du har fyllt i Organisations- eller skatteregistreringsnummer 1 för plattformsoperatör som överlämnat skyldighet att lämna kontrolluppgift, fält 1141. Då får du inte ange Plattformsoperatör som överlämnat skyldighet att lämna kontrolluppgift saknar 0rganisations- eller skatteregistreringsnummer, fält 1149.</t>
  </si>
  <si>
    <t>Du har fyllt i Annat identifikationsnummer för plattformsoperatör som överlämnat skyldighet att lämna kontrolluppgift, fält 1161. Då ska du också angeLandskod för annat identifikationsnummer för plattformsoperatör som överlämnat skyldighet att lämna kontrolluppgift, fält 1162</t>
  </si>
  <si>
    <t>Du har fyllt i Annat identifikationsnummer för plattformsoperatör som överlämnat skyldighet att lämna kontrolluppgift, fält 1161. Då ska du också ange Typ av annat identifikationsnummer för plattformsoperatör som överlämnat skyldighet att lämna kontrolluppgift, fält 1163</t>
  </si>
  <si>
    <t>Du har angett Säljarens utländska skatteregistreringsnummer 2, fält 1202. Du ska då också ange Landskod för säljarens utländska skatteregistreringsnummer 2, fält 1212</t>
  </si>
  <si>
    <t>Du har angett Säljarens utländska skatteregistreringsnummer 3, fält 1203. Du ska då också ange Landskod för säljarens utländska skatteregistreringsnummer 3, fält 1213</t>
  </si>
  <si>
    <t>Du har angett Säljarens utländska skatteregistreringsnummer 4, fält 1204. Du ska då också ange Landskod för säljarens utländska skatteregistreringsnummer 4, fält 1214</t>
  </si>
  <si>
    <t>Du har angett värde i Födelsetid, fält 222. Du behöver ange samma datum i Födelsedatum för säljare som är fysisk person, fält 1241.</t>
  </si>
  <si>
    <t>Du har angett Säljarens identifikationsbeteckning i statlig verifieringstjänst, GVS, fält1222 och/eller Landskod för säljarens identitetsbeteckning i statlig verifieringstjänst, GVS, fält 1223. Då ska du också ange Säljarens namn kopplat till en statlig verifieringstjänst, GVS, fält 1221</t>
  </si>
  <si>
    <t>Du har angett Säljarens utländska skatteregistreringsnummer 1, fält 252. Då ska du inte ange Säljaren saknar utländskt skatteregistreringsnummer, fält1209</t>
  </si>
  <si>
    <t>Du har inte fyllt i Landskod för säljarens hemvistland 1, fält 1245 Då får du inte fylla i Landskod för säljarens hemvistland 2, fält 1246</t>
  </si>
  <si>
    <t>Du har inte fyllt i Landskod för säljarens hemvistland 2, fält 1246 Då får du inte fylla i Landskod för säljarens hemvistland 3, fält 1247</t>
  </si>
  <si>
    <t>Du har inte fyllt i Landskod för säljarens hemvistland 3, fält 1247 Då får du inte fylla i Landskod för säljarens hemvistland 4, fält 1248</t>
  </si>
  <si>
    <t>Du har angett Bankkontonummer till vilket ersättning betalats ut, fält 1251. Du ska då också ange Typ av konto, fält 1252.</t>
  </si>
  <si>
    <t>Du har fyllt i Annat identifikationsnummer för säljaren, fält 1261. Då ska du också ange Landskod för annat identifikationsnummer för säljaren, fält 1262</t>
  </si>
  <si>
    <t>Du har fyllt i Annat identifikationsnummer för säljaren, fält 1261. Då ska du också ange Typ av annat identifikationsnummer för säljaren, fält 1263</t>
  </si>
  <si>
    <t>AntalTransaktionerQ1</t>
  </si>
  <si>
    <t>AntalTransaktionerQ2</t>
  </si>
  <si>
    <t>AntalTransaktionerQ3</t>
  </si>
  <si>
    <t>AntalTransaktionerQ4</t>
  </si>
  <si>
    <t>Fk216 får inte finnas om Fk215 &lt; 163020000000 eller i intervallet 163029999999 - 180000000000</t>
  </si>
  <si>
    <t>Fk217 får inte finnas om Fk215 &lt; 163020000000 eller i intervallet 163029999999 - 180000000000</t>
  </si>
  <si>
    <t>Overlamnat</t>
  </si>
  <si>
    <t>Du har fyllt i Organisations- eller skatteregistreringsnummer 4 för plattformsoperatör som överlämnat skyldighet att lämna kontrolluppgift, fält 1144. Då måste du också ange Landskod för organisations- eller skatteregistreringsnummer 4 för plattformsoperatör som överlämnat skyldighet att lämna kontrolluppgift, fält 1154</t>
  </si>
  <si>
    <t>Du har fyllt i TIN1UGL, fält 1041. Då får du inte fylla i TINUGLSaknas, fält 1049.</t>
  </si>
  <si>
    <t>Du har angett Avgifter/provisioner innehållna okt-dec, fält 1344. Du ska då också ange Valutakod för avgifter/provisioner innehållna okt-dec, fält 1345.</t>
  </si>
  <si>
    <t>Fk1118 måste finnas om minst en av (Fk1102, Fk1111, Fk1112, Fk1113, Fk1114, Fk1115, Fk1116, Fk1117, Fk1141 och Fk1161) finns</t>
  </si>
  <si>
    <t>Du har inte angett Landskod för Postort, fält 1018.</t>
  </si>
  <si>
    <t>Du har inte fyllt i förnamn, fält 216. Då ska du ange ett organisationsnamn, fält 226.</t>
  </si>
  <si>
    <t>283</t>
  </si>
  <si>
    <t>Du har angett vilken typ av egendom som hyrts ut i Uthyrd egendomstyp, fält 1361. Då ska du inte fylla i Annan typ av egendom som hyrts ut, fält 1362.</t>
  </si>
  <si>
    <t>Fk218 ska finnas om (Fk205 och Fk230) saknas</t>
  </si>
  <si>
    <t>Fk219 ska finnas om (Fk205 och Fk230) saknas</t>
  </si>
  <si>
    <t>Du har inte angett Säljarens postort, fält 220. Det ska alltid anges.</t>
  </si>
  <si>
    <t>Fk221 ska finnas om Fk205 saknas</t>
  </si>
  <si>
    <t>Du har inte angett Landskod för säljarens postort, fält 221. Det ska alltid anges.</t>
  </si>
  <si>
    <t>Fk1241 måste finnas om (Fk205 och Fk226) saknas</t>
  </si>
  <si>
    <t>Du har inte angett Födelsedatum för säljare som är fysisk person, fält 1241. Det ska alltid anges när säljaren är en fysisk person (Organisationsnamn, fält 226 saknas).</t>
  </si>
  <si>
    <t>Fk1245 ska finnas om Fk205 saknas</t>
  </si>
  <si>
    <t>Du har inte angett Landskod för säljarens hemvistland 1, fält 1245. Det ska alltid anges.</t>
  </si>
  <si>
    <t>Fk1271 ska finnas om Fk205 saknas och Fk226 finns</t>
  </si>
  <si>
    <t>Du har angett Organisationsnamn, fält 226. Då ska du också ange Landskod för land där säljaren har fast driftställe 1, fält 1271.</t>
  </si>
  <si>
    <t>Fk220 ska finnas om Fk205 saknass</t>
  </si>
  <si>
    <t>Du har inte angett Säljarens postnummer, fält 219. Det ska alltid anges om Friadress, fält 230 saknas.</t>
  </si>
  <si>
    <t>Du har inte angett Säljarens Gatuadress, fält 218. Det ska alltid anges om Friadress, fält 230 saknas.</t>
  </si>
  <si>
    <t>Fk1061 ska finnas om Fk201 saknas eller börjar på 16502 och Fk1018 ≠ BE, BG, CY, HR, LV, LT, LU, GR, IE, IT, PL, PT, RO, SK, MT, NL, AT, SE, CZ, DE, HU, SI, ES, DK, EE, FI eller FR</t>
  </si>
  <si>
    <t>Uppgiftslämnare fält 201 saknas eller innehåller ett organisationsnummer och befinner sig utanför EU. Då ska AnnanOrganisationsIdUGL, fält 1061 alltid anges.</t>
  </si>
  <si>
    <t xml:space="preserve">Om FK201 är tomt så får även FK1041 och FK1051, Fk1042 och FK1052, FK1053 och FK1043, FK1044 och FK154, samt FK1061-FK1063 finnas </t>
  </si>
  <si>
    <t>284</t>
  </si>
  <si>
    <t>285</t>
  </si>
  <si>
    <t>286</t>
  </si>
  <si>
    <t>Fk1041 ska finnas om (Fk201 saknas eller finns och börjar på 16502) och Fk1018 = BE, SE, BG, CY, HR, LV, LT, LU, GR, IE, IT, PL, PT, RO, SK, MT, NL, AT, CZ, DE, HU, SI, ES, DK, EE, FI eller FR</t>
  </si>
  <si>
    <t xml:space="preserve">När Borttag, fält 205, är ifyllt får inte några andra fält förutom identifikatorerna (UppgiftslamnarId, fält 201, Inkomstar, fält 203, Specifikationsnummer, fält 570, Inkomsttagare, fält 215, Fodelsetid, fält 222 och AnnatIdNr, fält 224) vara ifyllda. Om fält 201, Uppgiftslamnar Id är tomt så får även TIN (Fält 1041-1044), Landskod TIN (Fält 1051-1054), Landskod för Postort för uppgiftslämnaren, fält 1018  samt annat organisations id, typ och landskod (fält 1061-1063) finnas för uppgiftslämnaren. </t>
  </si>
  <si>
    <t>Fk1018 måste finnas om FK205 saknas. Om FK205 finns och Fk201 är blank måste FK1018 också finnas</t>
  </si>
  <si>
    <t>Om Fk1252 finns måste FK1251 finnas</t>
  </si>
  <si>
    <t>Om Fk1253 finns måste FK1251 finnas</t>
  </si>
  <si>
    <t>Om Fk1254 finns måste FK1251 finnas</t>
  </si>
  <si>
    <t>Du har angett Annan finansiell information, fält 1254. Du ska då också ange Bankkontonummer till vilket ersättning betalats ut, fält 1251.</t>
  </si>
  <si>
    <t>Du har angett  Kontoinnehavarens namn, fält 1253.  Du ska då också ange Bankkontonummer till vilket ersättning betalats ut, fält 1251.</t>
  </si>
  <si>
    <t>Du har angett  Typ av konto, fält 1252. Du ska då också ange Bankkontonummer till vilket ersättning betalats ut, fält 1251.</t>
  </si>
  <si>
    <t>Uppgiftslämnare, fält 201, saknas, eller innehåller ett organisationsnummer för en utländsk organisation. Landskod för postort, fält 1018 är ett land inom EU. Då ska TIN för uppgiftslämnaren alltid anges.</t>
  </si>
  <si>
    <t>284,285,286</t>
  </si>
  <si>
    <r>
      <t xml:space="preserve">Du har angett </t>
    </r>
    <r>
      <rPr>
        <i/>
        <sz val="10"/>
        <rFont val="Arial"/>
        <family val="2"/>
      </rPr>
      <t xml:space="preserve">Utländskt skatteregistreringsnummer (TIN), </t>
    </r>
    <r>
      <rPr>
        <sz val="10"/>
        <rFont val="Arial"/>
        <family val="2"/>
      </rPr>
      <t>fält 252. Då ska du också ange vilket land det gäller i</t>
    </r>
    <r>
      <rPr>
        <i/>
        <sz val="10"/>
        <rFont val="Arial"/>
        <family val="2"/>
      </rPr>
      <t xml:space="preserve"> TIN-land, </t>
    </r>
    <r>
      <rPr>
        <sz val="10"/>
        <rFont val="Arial"/>
        <family val="2"/>
      </rPr>
      <t>fält 076</t>
    </r>
  </si>
  <si>
    <r>
      <t xml:space="preserve">Du har angett </t>
    </r>
    <r>
      <rPr>
        <i/>
        <sz val="10"/>
        <rFont val="Arial"/>
        <family val="2"/>
      </rPr>
      <t xml:space="preserve">Födelseort, </t>
    </r>
    <r>
      <rPr>
        <sz val="10"/>
        <rFont val="Arial"/>
        <family val="2"/>
      </rPr>
      <t>fält 077. Då ska du också ange i vilket land födelseorten ligger i fält 078</t>
    </r>
  </si>
  <si>
    <r>
      <t xml:space="preserve">Du har inte angett </t>
    </r>
    <r>
      <rPr>
        <i/>
        <sz val="10"/>
        <rFont val="Arial"/>
        <family val="2"/>
      </rPr>
      <t xml:space="preserve">Person-/organisationsnummer, </t>
    </r>
    <r>
      <rPr>
        <sz val="10"/>
        <rFont val="Arial"/>
        <family val="2"/>
      </rPr>
      <t>fält 215, och inte heller</t>
    </r>
    <r>
      <rPr>
        <i/>
        <sz val="10"/>
        <rFont val="Arial"/>
        <family val="2"/>
      </rPr>
      <t xml:space="preserve"> Födelsetid, </t>
    </r>
    <r>
      <rPr>
        <sz val="10"/>
        <rFont val="Arial"/>
        <family val="2"/>
      </rPr>
      <t xml:space="preserve">fält 222, eller </t>
    </r>
    <r>
      <rPr>
        <i/>
        <sz val="10"/>
        <rFont val="Arial"/>
        <family val="2"/>
      </rPr>
      <t xml:space="preserve">Annat ID-nummer </t>
    </r>
    <r>
      <rPr>
        <sz val="10"/>
        <rFont val="Arial"/>
        <family val="2"/>
      </rPr>
      <t>(för juridiska personer), fält 224. Någon av dessa ska anges</t>
    </r>
  </si>
  <si>
    <r>
      <rPr>
        <i/>
        <sz val="10"/>
        <rFont val="Arial"/>
        <family val="2"/>
      </rPr>
      <t>Födelsetid</t>
    </r>
    <r>
      <rPr>
        <sz val="10"/>
        <rFont val="Arial"/>
        <family val="2"/>
      </rPr>
      <t xml:space="preserve">, fält 222, får inte finnas samtidigt som </t>
    </r>
    <r>
      <rPr>
        <i/>
        <sz val="10"/>
        <rFont val="Arial"/>
        <family val="2"/>
      </rPr>
      <t xml:space="preserve">Inkomsttagare, fält </t>
    </r>
    <r>
      <rPr>
        <sz val="10"/>
        <rFont val="Arial"/>
        <family val="2"/>
      </rPr>
      <t>215</t>
    </r>
  </si>
  <si>
    <r>
      <t xml:space="preserve">Du har angett </t>
    </r>
    <r>
      <rPr>
        <i/>
        <sz val="10"/>
        <rFont val="Arial"/>
        <family val="2"/>
      </rPr>
      <t xml:space="preserve">Organisationsnamn, </t>
    </r>
    <r>
      <rPr>
        <sz val="10"/>
        <rFont val="Arial"/>
        <family val="2"/>
      </rPr>
      <t xml:space="preserve">fält 226. Det kan inte kombineras med person- eller samordningsnummer i </t>
    </r>
    <r>
      <rPr>
        <i/>
        <sz val="10"/>
        <rFont val="Arial"/>
        <family val="2"/>
      </rPr>
      <t xml:space="preserve">Person-/organisationsnummer, </t>
    </r>
    <r>
      <rPr>
        <sz val="10"/>
        <rFont val="Arial"/>
        <family val="2"/>
      </rPr>
      <t>fält 215, och inte heller med För- och efternamn, fält 216 - 217</t>
    </r>
  </si>
  <si>
    <r>
      <t xml:space="preserve">Du har angett </t>
    </r>
    <r>
      <rPr>
        <i/>
        <sz val="10"/>
        <rFont val="Arial"/>
        <family val="2"/>
      </rPr>
      <t xml:space="preserve">Annat ID-nummer, </t>
    </r>
    <r>
      <rPr>
        <sz val="10"/>
        <rFont val="Arial"/>
        <family val="2"/>
      </rPr>
      <t xml:space="preserve">fält 224. Du ska då också ange </t>
    </r>
    <r>
      <rPr>
        <i/>
        <sz val="10"/>
        <rFont val="Arial"/>
        <family val="2"/>
      </rPr>
      <t xml:space="preserve">Organisationsnamn, </t>
    </r>
    <r>
      <rPr>
        <sz val="10"/>
        <rFont val="Arial"/>
        <family val="2"/>
      </rPr>
      <t>fält 226, för juridisk person eller För- och efternamn, fält 216 - 217, för fysisk person</t>
    </r>
  </si>
  <si>
    <t>Revisionshistorik</t>
  </si>
  <si>
    <t>Version</t>
  </si>
  <si>
    <t>9.0</t>
  </si>
  <si>
    <t>Flik Fältlista. Ändrat Fälttyp för FK1117 och FK1377 från Text50 till Text350</t>
  </si>
  <si>
    <t>Flik Fältlista. Ändrat Fälttyp för alla fält på KU90-93 med Belopp6 till Belopp12</t>
  </si>
  <si>
    <t>Fk077 måste finnas om (Fk205 saknas, Fk252 saknas och FK1261 saknas och (Fk215 saknas eller Fk215 börjar på 16302)</t>
  </si>
  <si>
    <t>Du har varken angett ett svenskt personnummer i fält 215, TIN för säljaren i fält 252 eller annat identifikationsnummer för säljaren i fält 1261. Då måste du ange säljarens födelseort, fält 077.</t>
  </si>
  <si>
    <t>Flik Sambandskontroller. Ändrat sambandskontroll 274.</t>
  </si>
  <si>
    <t>10.0</t>
  </si>
  <si>
    <t>Namnet på innehavaren av bankkontot om innehavaren av kontot är en annan person än den som kontrolluppgiften avser</t>
  </si>
  <si>
    <t>Flik Fältlista. Ändrad beskrivning FK1253.</t>
  </si>
  <si>
    <t>Flik Sambandskontroller. Lagt till sambandskontroll 287.</t>
  </si>
  <si>
    <t>FK201 måste inledas med 16</t>
  </si>
  <si>
    <t>Du har angett ett personnummer i fältet för uppgiftslämnare (fält 201). För denna kontrolluppgiftstyp kan uppgiftslämnaren bara vara en juridisk person.</t>
  </si>
  <si>
    <t>287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</si>
</sst>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8"/>
      <name val="Arial"/>
      <family val="2"/>
    </font>
    <font>
      <u/>
      <sz val="10"/>
      <color indexed="12"/>
      <name val="Arial"/>
      <family val="2"/>
    </font>
    <font>
      <i/>
      <sz val="10"/>
      <name val="Arial"/>
      <family val="2"/>
    </font>
    <font>
      <u/>
      <sz val="11"/>
      <color theme="10"/>
      <name val="Calibri"/>
      <family val="2"/>
      <scheme val="minor"/>
    </font>
    <font>
      <sz val="10"/>
      <color rgb="FFFF0000"/>
      <name val="Arial"/>
      <family val="2"/>
    </font>
    <font>
      <sz val="11"/>
      <name val="Calibri"/>
      <family val="2"/>
      <scheme val="minor"/>
    </font>
    <font>
      <sz val="10"/>
      <name val="Arial"/>
      <family val="2"/>
    </font>
    <font>
      <sz val="10"/>
      <color rgb="FF00B050"/>
      <name val="Arial"/>
      <family val="2"/>
    </font>
    <font>
      <b/>
      <sz val="10"/>
      <name val="Arial"/>
      <family val="2"/>
    </font>
    <font>
      <sz val="10"/>
      <name val="Calibri"/>
      <family val="2"/>
      <scheme val="minor"/>
    </font>
    <font>
      <strike/>
      <sz val="10"/>
      <name val="Arial"/>
      <family val="2"/>
    </font>
    <font>
      <sz val="10"/>
      <color rgb="FFFF3300"/>
      <name val="Arial"/>
      <family val="2"/>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5" tint="0.59999389629810485"/>
        <bgColor indexed="64"/>
      </patternFill>
    </fill>
  </fills>
  <borders count="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right/>
      <top/>
      <bottom style="thin">
        <color indexed="64"/>
      </bottom>
      <diagonal/>
    </border>
  </borders>
  <cellStyleXfs count="9951">
    <xf numFmtId="0" fontId="0" fillId="0" borderId="0"/>
    <xf numFmtId="0" fontId="18" fillId="0" borderId="0"/>
    <xf numFmtId="0" fontId="18" fillId="0" borderId="0"/>
    <xf numFmtId="0" fontId="20" fillId="0" borderId="0"/>
    <xf numFmtId="0" fontId="18" fillId="0" borderId="0"/>
    <xf numFmtId="0" fontId="20" fillId="0" borderId="0"/>
    <xf numFmtId="0" fontId="17" fillId="0" borderId="0"/>
    <xf numFmtId="0" fontId="18" fillId="0" borderId="0"/>
    <xf numFmtId="0" fontId="16" fillId="0" borderId="0"/>
    <xf numFmtId="0" fontId="15" fillId="0" borderId="0"/>
    <xf numFmtId="0" fontId="14" fillId="0" borderId="0"/>
    <xf numFmtId="0" fontId="14" fillId="0" borderId="0"/>
    <xf numFmtId="0" fontId="18"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4" fillId="0" borderId="0" applyNumberFormat="0" applyFill="0" applyBorder="0" applyAlignment="0" applyProtection="0"/>
    <xf numFmtId="0" fontId="22" fillId="0" borderId="0" applyNumberFormat="0" applyFill="0" applyBorder="0" applyAlignment="0" applyProtection="0">
      <alignment vertical="top"/>
      <protection locked="0"/>
    </xf>
    <xf numFmtId="0" fontId="13" fillId="0" borderId="0"/>
    <xf numFmtId="0" fontId="13" fillId="0" borderId="0"/>
    <xf numFmtId="0" fontId="18"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9" fontId="18" fillId="0" borderId="0" applyFont="0" applyFill="0" applyBorder="0" applyAlignment="0" applyProtection="0"/>
    <xf numFmtId="9" fontId="18" fillId="0" borderId="0" applyFont="0" applyFill="0" applyBorder="0" applyAlignment="0" applyProtection="0"/>
    <xf numFmtId="0" fontId="1" fillId="0" borderId="0"/>
  </cellStyleXfs>
  <cellXfs count="118">
    <xf numFmtId="0" fontId="0" fillId="0" borderId="0" xfId="0"/>
    <xf numFmtId="0" fontId="19" fillId="2" borderId="1" xfId="2" applyFont="1" applyFill="1" applyBorder="1" applyAlignment="1"/>
    <xf numFmtId="0" fontId="19" fillId="2" borderId="0" xfId="2" applyFont="1" applyFill="1" applyBorder="1" applyAlignment="1"/>
    <xf numFmtId="0" fontId="19" fillId="0" borderId="0" xfId="0" applyFont="1"/>
    <xf numFmtId="0" fontId="19" fillId="2" borderId="0" xfId="0" applyFont="1" applyFill="1"/>
    <xf numFmtId="0" fontId="0" fillId="0" borderId="0" xfId="0" applyFont="1"/>
    <xf numFmtId="0" fontId="18" fillId="0" borderId="0" xfId="0" applyFont="1" applyFill="1" applyBorder="1"/>
    <xf numFmtId="0" fontId="0" fillId="0" borderId="0" xfId="0" applyNumberFormat="1" applyFont="1" applyAlignment="1">
      <alignment vertical="top" wrapText="1"/>
    </xf>
    <xf numFmtId="0" fontId="18" fillId="0" borderId="0" xfId="0" applyFont="1" applyBorder="1"/>
    <xf numFmtId="0" fontId="18" fillId="0" borderId="1" xfId="0" applyFont="1" applyFill="1" applyBorder="1"/>
    <xf numFmtId="49" fontId="19" fillId="3" borderId="0" xfId="0" applyNumberFormat="1" applyFont="1" applyFill="1" applyAlignment="1">
      <alignment vertical="top" wrapText="1"/>
    </xf>
    <xf numFmtId="0" fontId="0" fillId="3" borderId="0" xfId="0" applyNumberFormat="1" applyFont="1" applyFill="1" applyAlignment="1">
      <alignment vertical="top" wrapText="1"/>
    </xf>
    <xf numFmtId="49" fontId="0" fillId="3" borderId="0" xfId="0" applyNumberFormat="1" applyFont="1" applyFill="1" applyAlignment="1">
      <alignment vertical="top" wrapText="1"/>
    </xf>
    <xf numFmtId="0" fontId="0" fillId="3" borderId="0" xfId="0" applyFont="1" applyFill="1" applyAlignment="1">
      <alignment vertical="top" wrapText="1"/>
    </xf>
    <xf numFmtId="0" fontId="0" fillId="0" borderId="0" xfId="0" applyNumberFormat="1" applyFont="1" applyFill="1" applyAlignment="1">
      <alignment vertical="top" wrapText="1"/>
    </xf>
    <xf numFmtId="0" fontId="0" fillId="0" borderId="0" xfId="28" applyFont="1" applyFill="1" applyBorder="1" applyAlignment="1">
      <alignment vertical="top" wrapText="1"/>
    </xf>
    <xf numFmtId="0" fontId="19" fillId="3" borderId="0" xfId="0" applyFont="1" applyFill="1"/>
    <xf numFmtId="0" fontId="0" fillId="3" borderId="0" xfId="0" applyFont="1" applyFill="1"/>
    <xf numFmtId="0" fontId="0" fillId="0" borderId="0" xfId="0" applyFont="1" applyAlignment="1">
      <alignment vertical="top" wrapText="1"/>
    </xf>
    <xf numFmtId="0" fontId="0" fillId="0" borderId="0" xfId="0" applyFont="1"/>
    <xf numFmtId="0" fontId="0" fillId="0" borderId="0" xfId="0" applyFont="1" applyAlignment="1">
      <alignment wrapText="1"/>
    </xf>
    <xf numFmtId="0" fontId="0" fillId="0" borderId="0" xfId="0" applyFont="1" applyBorder="1" applyAlignment="1">
      <alignment wrapText="1"/>
    </xf>
    <xf numFmtId="0" fontId="0" fillId="0" borderId="0" xfId="0" applyFont="1" applyBorder="1"/>
    <xf numFmtId="0" fontId="0" fillId="4" borderId="0" xfId="0" applyFont="1" applyFill="1" applyAlignment="1" applyProtection="1">
      <alignment wrapText="1"/>
    </xf>
    <xf numFmtId="0" fontId="0" fillId="4" borderId="0" xfId="0" applyFont="1" applyFill="1" applyAlignment="1" applyProtection="1"/>
    <xf numFmtId="49" fontId="0" fillId="0" borderId="0" xfId="0" applyNumberFormat="1" applyFont="1" applyFill="1" applyProtection="1">
      <protection locked="0"/>
    </xf>
    <xf numFmtId="1" fontId="0" fillId="0" borderId="0" xfId="0" applyNumberFormat="1" applyFont="1" applyFill="1" applyProtection="1">
      <protection locked="0"/>
    </xf>
    <xf numFmtId="0" fontId="0" fillId="4" borderId="0" xfId="0" applyFont="1" applyFill="1" applyProtection="1"/>
    <xf numFmtId="0" fontId="19" fillId="2" borderId="0" xfId="0" applyFont="1" applyFill="1"/>
    <xf numFmtId="0" fontId="0" fillId="0" borderId="0" xfId="0" applyFont="1"/>
    <xf numFmtId="0" fontId="0" fillId="0" borderId="0" xfId="0" applyFont="1" applyFill="1" applyBorder="1" applyAlignment="1"/>
    <xf numFmtId="0" fontId="0" fillId="0" borderId="0" xfId="0" applyFont="1" applyFill="1" applyBorder="1" applyAlignment="1">
      <alignment vertical="top" wrapText="1"/>
    </xf>
    <xf numFmtId="49" fontId="0" fillId="0" borderId="0" xfId="0" applyNumberFormat="1" applyFont="1" applyAlignment="1">
      <alignment vertical="top" wrapText="1"/>
    </xf>
    <xf numFmtId="49" fontId="0" fillId="0" borderId="0" xfId="0" applyNumberFormat="1" applyFont="1" applyBorder="1" applyAlignment="1">
      <alignment vertical="top" wrapText="1"/>
    </xf>
    <xf numFmtId="0" fontId="0" fillId="0" borderId="0" xfId="0" applyFont="1" applyFill="1" applyAlignment="1">
      <alignment vertical="top" wrapText="1"/>
    </xf>
    <xf numFmtId="0" fontId="0" fillId="0" borderId="0" xfId="4" applyFont="1" applyFill="1" applyBorder="1" applyAlignment="1">
      <alignment vertical="top" wrapText="1"/>
    </xf>
    <xf numFmtId="49" fontId="0" fillId="0" borderId="0" xfId="0" applyNumberFormat="1" applyFont="1" applyFill="1" applyBorder="1" applyAlignment="1">
      <alignment vertical="top" wrapText="1"/>
    </xf>
    <xf numFmtId="0" fontId="0" fillId="0" borderId="0" xfId="0" applyFont="1" applyFill="1"/>
    <xf numFmtId="49" fontId="0" fillId="0" borderId="0" xfId="0" applyNumberFormat="1" applyFont="1" applyFill="1" applyAlignment="1">
      <alignment vertical="top" wrapText="1"/>
    </xf>
    <xf numFmtId="0" fontId="0" fillId="0" borderId="0" xfId="0" applyFont="1" applyFill="1" applyAlignment="1" applyProtection="1">
      <protection locked="0"/>
    </xf>
    <xf numFmtId="0" fontId="0" fillId="0" borderId="0" xfId="0" applyFont="1" applyFill="1" applyProtection="1">
      <protection locked="0"/>
    </xf>
    <xf numFmtId="0" fontId="25" fillId="0" borderId="0" xfId="0" applyFont="1"/>
    <xf numFmtId="0" fontId="19" fillId="3" borderId="0" xfId="0" applyFont="1" applyFill="1" applyBorder="1"/>
    <xf numFmtId="0" fontId="18" fillId="0" borderId="0" xfId="0" applyFont="1" applyFill="1" applyBorder="1" applyAlignment="1"/>
    <xf numFmtId="0" fontId="18" fillId="0" borderId="0" xfId="2" applyFont="1" applyFill="1" applyBorder="1" applyAlignment="1"/>
    <xf numFmtId="0" fontId="18" fillId="0" borderId="1" xfId="2" applyFont="1" applyFill="1" applyBorder="1" applyAlignment="1"/>
    <xf numFmtId="0" fontId="18" fillId="0" borderId="0" xfId="2" applyFont="1" applyFill="1" applyBorder="1" applyAlignment="1">
      <alignment wrapText="1"/>
    </xf>
    <xf numFmtId="49" fontId="18" fillId="0" borderId="0" xfId="2" applyNumberFormat="1" applyFont="1" applyFill="1" applyBorder="1" applyAlignment="1"/>
    <xf numFmtId="0" fontId="18" fillId="0" borderId="1" xfId="0" applyFont="1" applyFill="1" applyBorder="1" applyAlignment="1"/>
    <xf numFmtId="0" fontId="18" fillId="0" borderId="0" xfId="0" applyFont="1" applyFill="1" applyBorder="1" applyAlignment="1">
      <alignment wrapText="1"/>
    </xf>
    <xf numFmtId="0" fontId="18" fillId="0" borderId="0" xfId="3" applyFont="1" applyFill="1" applyBorder="1" applyAlignment="1"/>
    <xf numFmtId="0" fontId="18" fillId="0" borderId="0" xfId="0" applyNumberFormat="1" applyFont="1" applyFill="1" applyBorder="1" applyAlignment="1">
      <alignment wrapText="1"/>
    </xf>
    <xf numFmtId="0" fontId="18" fillId="0" borderId="1" xfId="2" applyFont="1" applyFill="1" applyBorder="1" applyAlignment="1">
      <alignment wrapText="1"/>
    </xf>
    <xf numFmtId="49" fontId="18" fillId="0" borderId="0" xfId="2" applyNumberFormat="1" applyFont="1" applyFill="1" applyBorder="1" applyAlignment="1">
      <alignment wrapText="1"/>
    </xf>
    <xf numFmtId="49" fontId="18" fillId="0" borderId="1" xfId="2" applyNumberFormat="1" applyFont="1" applyFill="1" applyBorder="1" applyAlignment="1">
      <alignment wrapText="1"/>
    </xf>
    <xf numFmtId="0" fontId="18" fillId="0" borderId="1" xfId="0" applyFont="1" applyFill="1" applyBorder="1" applyAlignment="1">
      <alignment wrapText="1"/>
    </xf>
    <xf numFmtId="49" fontId="0" fillId="3" borderId="0" xfId="0" applyNumberFormat="1" applyFont="1" applyFill="1" applyBorder="1" applyAlignment="1">
      <alignment vertical="top" wrapText="1"/>
    </xf>
    <xf numFmtId="0" fontId="28" fillId="4" borderId="0" xfId="0" applyFont="1" applyFill="1" applyAlignment="1" applyProtection="1">
      <alignment wrapText="1"/>
    </xf>
    <xf numFmtId="0" fontId="27" fillId="0" borderId="0" xfId="0" applyNumberFormat="1" applyFont="1" applyFill="1" applyAlignment="1"/>
    <xf numFmtId="0" fontId="27" fillId="0" borderId="0" xfId="0" applyNumberFormat="1" applyFont="1" applyFill="1" applyAlignment="1" applyProtection="1"/>
    <xf numFmtId="0" fontId="29" fillId="2" borderId="4" xfId="0" applyFont="1" applyFill="1" applyBorder="1"/>
    <xf numFmtId="0" fontId="27" fillId="0" borderId="0" xfId="0" applyFont="1" applyFill="1" applyAlignment="1" applyProtection="1">
      <protection locked="0"/>
    </xf>
    <xf numFmtId="49" fontId="27" fillId="0" borderId="0" xfId="0" applyNumberFormat="1" applyFont="1" applyFill="1" applyAlignment="1" applyProtection="1">
      <protection locked="0"/>
    </xf>
    <xf numFmtId="0" fontId="27" fillId="0" borderId="0" xfId="1" applyFont="1" applyFill="1" applyAlignment="1"/>
    <xf numFmtId="0" fontId="27" fillId="0" borderId="0" xfId="1" applyFont="1" applyFill="1" applyAlignment="1">
      <alignment wrapText="1"/>
    </xf>
    <xf numFmtId="49" fontId="27" fillId="0" borderId="0" xfId="1" applyNumberFormat="1" applyFont="1" applyFill="1" applyAlignment="1">
      <alignment wrapText="1"/>
    </xf>
    <xf numFmtId="0" fontId="27" fillId="0" borderId="0" xfId="1" applyNumberFormat="1" applyFont="1" applyFill="1" applyAlignment="1" applyProtection="1">
      <alignment horizontal="left" wrapText="1"/>
    </xf>
    <xf numFmtId="0" fontId="27" fillId="4" borderId="0" xfId="0" applyNumberFormat="1" applyFont="1" applyFill="1" applyAlignment="1" applyProtection="1"/>
    <xf numFmtId="0" fontId="27" fillId="4" borderId="0" xfId="0" applyFont="1" applyFill="1" applyAlignment="1" applyProtection="1"/>
    <xf numFmtId="0" fontId="27" fillId="4" borderId="0" xfId="0" applyNumberFormat="1" applyFont="1" applyFill="1" applyAlignment="1" applyProtection="1">
      <alignment wrapText="1"/>
    </xf>
    <xf numFmtId="0" fontId="19" fillId="2" borderId="0" xfId="0" applyFont="1" applyFill="1" applyAlignment="1">
      <alignment wrapText="1"/>
    </xf>
    <xf numFmtId="0" fontId="26" fillId="0" borderId="0" xfId="9950" applyFont="1"/>
    <xf numFmtId="0" fontId="30" fillId="0" borderId="0" xfId="9950" applyFont="1" applyBorder="1" applyAlignment="1">
      <alignment wrapText="1"/>
    </xf>
    <xf numFmtId="0" fontId="30" fillId="0" borderId="0" xfId="9950" applyNumberFormat="1" applyFont="1" applyBorder="1" applyAlignment="1">
      <alignment horizontal="center" wrapText="1"/>
    </xf>
    <xf numFmtId="0" fontId="0" fillId="0" borderId="0" xfId="0" applyNumberFormat="1" applyFont="1"/>
    <xf numFmtId="49" fontId="0" fillId="0" borderId="0" xfId="0" applyNumberFormat="1" applyFont="1" applyFill="1" applyBorder="1" applyAlignment="1"/>
    <xf numFmtId="0" fontId="0" fillId="0" borderId="0" xfId="1" applyFont="1" applyFill="1" applyAlignment="1">
      <alignment wrapText="1"/>
    </xf>
    <xf numFmtId="49" fontId="0" fillId="0" borderId="0" xfId="1" applyNumberFormat="1" applyFont="1" applyFill="1" applyAlignment="1">
      <alignment wrapText="1"/>
    </xf>
    <xf numFmtId="0" fontId="0" fillId="0" borderId="0" xfId="1" applyNumberFormat="1" applyFont="1" applyFill="1" applyAlignment="1" applyProtection="1">
      <alignment horizontal="left" wrapText="1"/>
    </xf>
    <xf numFmtId="0" fontId="0" fillId="0" borderId="0" xfId="1" applyFont="1" applyFill="1" applyAlignment="1"/>
    <xf numFmtId="49" fontId="0" fillId="0" borderId="0" xfId="0" applyNumberFormat="1" applyFont="1" applyFill="1" applyAlignment="1"/>
    <xf numFmtId="0" fontId="19" fillId="0" borderId="0" xfId="1" applyFont="1" applyFill="1" applyAlignment="1">
      <alignment wrapText="1"/>
    </xf>
    <xf numFmtId="49" fontId="0" fillId="0" borderId="0" xfId="0" applyNumberFormat="1" applyFont="1" applyFill="1" applyBorder="1" applyAlignment="1" applyProtection="1">
      <protection locked="0"/>
    </xf>
    <xf numFmtId="0" fontId="0" fillId="0" borderId="0" xfId="1" applyFont="1" applyFill="1" applyBorder="1" applyAlignment="1">
      <alignment wrapText="1"/>
    </xf>
    <xf numFmtId="0" fontId="0" fillId="0" borderId="0" xfId="1" applyFont="1" applyFill="1" applyBorder="1" applyAlignment="1" applyProtection="1">
      <alignment wrapText="1"/>
      <protection locked="0"/>
    </xf>
    <xf numFmtId="0" fontId="0" fillId="0" borderId="0" xfId="1" applyFont="1" applyFill="1" applyAlignment="1" applyProtection="1">
      <protection locked="0"/>
    </xf>
    <xf numFmtId="0" fontId="0" fillId="0" borderId="0" xfId="1" applyFont="1" applyFill="1" applyAlignment="1" applyProtection="1">
      <alignment wrapText="1"/>
      <protection locked="0"/>
    </xf>
    <xf numFmtId="0" fontId="0" fillId="0" borderId="0" xfId="1" applyNumberFormat="1" applyFont="1" applyFill="1" applyAlignment="1" applyProtection="1">
      <alignment horizontal="left" vertical="top" wrapText="1"/>
    </xf>
    <xf numFmtId="0" fontId="0" fillId="0" borderId="0" xfId="1" applyFont="1" applyFill="1" applyAlignment="1">
      <alignment vertical="top" wrapText="1"/>
    </xf>
    <xf numFmtId="0" fontId="0" fillId="0" borderId="0" xfId="0" applyFont="1" applyFill="1" applyBorder="1" applyAlignment="1">
      <alignment vertical="top"/>
    </xf>
    <xf numFmtId="0" fontId="0" fillId="0" borderId="0" xfId="0" applyFont="1" applyFill="1" applyAlignment="1"/>
    <xf numFmtId="0" fontId="31" fillId="0" borderId="0" xfId="0" applyFont="1" applyFill="1" applyAlignment="1"/>
    <xf numFmtId="0" fontId="27" fillId="0" borderId="3" xfId="0" applyFont="1" applyFill="1" applyBorder="1" applyAlignment="1" applyProtection="1">
      <protection locked="0"/>
    </xf>
    <xf numFmtId="0" fontId="0" fillId="0" borderId="3" xfId="0" applyFont="1" applyFill="1" applyBorder="1" applyProtection="1">
      <protection locked="0"/>
    </xf>
    <xf numFmtId="0" fontId="0" fillId="0" borderId="0" xfId="0" applyFont="1" applyFill="1" applyAlignment="1">
      <alignment wrapText="1"/>
    </xf>
    <xf numFmtId="9" fontId="0" fillId="0" borderId="0" xfId="9948" applyFont="1" applyFill="1" applyAlignment="1">
      <alignment wrapText="1"/>
    </xf>
    <xf numFmtId="49" fontId="0" fillId="0" borderId="0" xfId="0" applyNumberFormat="1" applyFont="1" applyFill="1" applyAlignment="1">
      <alignment wrapText="1"/>
    </xf>
    <xf numFmtId="9" fontId="0" fillId="0" borderId="0" xfId="9948" applyFont="1" applyFill="1" applyAlignment="1">
      <alignment vertical="top" wrapText="1"/>
    </xf>
    <xf numFmtId="9" fontId="0" fillId="0" borderId="0" xfId="9949" applyFont="1" applyFill="1" applyAlignment="1">
      <alignment vertical="top" wrapText="1"/>
    </xf>
    <xf numFmtId="0" fontId="0" fillId="0" borderId="0" xfId="1" applyNumberFormat="1" applyFont="1" applyFill="1" applyBorder="1" applyAlignment="1" applyProtection="1">
      <alignment horizontal="left" vertical="top" wrapText="1"/>
    </xf>
    <xf numFmtId="0" fontId="0" fillId="0" borderId="0" xfId="1" applyFont="1" applyFill="1" applyBorder="1" applyAlignment="1">
      <alignment vertical="top" wrapText="1"/>
    </xf>
    <xf numFmtId="0" fontId="0" fillId="0" borderId="0" xfId="0" applyNumberFormat="1" applyFont="1" applyFill="1" applyAlignment="1" applyProtection="1">
      <alignment horizontal="left" vertical="top" wrapText="1"/>
    </xf>
    <xf numFmtId="49" fontId="0" fillId="0" borderId="0" xfId="2" applyNumberFormat="1" applyFont="1" applyFill="1" applyBorder="1" applyAlignment="1">
      <alignment wrapText="1"/>
    </xf>
    <xf numFmtId="0" fontId="19" fillId="2" borderId="0" xfId="0" applyFont="1" applyFill="1" applyAlignment="1">
      <alignment vertical="top"/>
    </xf>
    <xf numFmtId="0" fontId="0" fillId="2" borderId="0" xfId="0" applyFont="1" applyFill="1" applyAlignment="1">
      <alignment horizontal="center" vertical="top"/>
    </xf>
    <xf numFmtId="0" fontId="19" fillId="2" borderId="2" xfId="0" applyFont="1" applyFill="1" applyBorder="1" applyAlignment="1">
      <alignment vertical="top"/>
    </xf>
    <xf numFmtId="0" fontId="19" fillId="2" borderId="2" xfId="0" applyFont="1" applyFill="1" applyBorder="1" applyAlignment="1">
      <alignment horizontal="center" vertical="top"/>
    </xf>
    <xf numFmtId="0" fontId="32" fillId="0" borderId="0" xfId="0" applyFont="1" applyFill="1" applyBorder="1" applyAlignment="1">
      <alignment vertical="top"/>
    </xf>
    <xf numFmtId="14" fontId="32" fillId="0" borderId="0" xfId="0" applyNumberFormat="1" applyFont="1" applyFill="1" applyBorder="1" applyAlignment="1">
      <alignment vertical="top"/>
    </xf>
    <xf numFmtId="0" fontId="25" fillId="0" borderId="0" xfId="1" applyFont="1" applyFill="1" applyAlignment="1">
      <alignment wrapText="1"/>
    </xf>
    <xf numFmtId="0" fontId="25" fillId="0" borderId="0" xfId="1" applyNumberFormat="1" applyFont="1" applyFill="1" applyAlignment="1" applyProtection="1">
      <alignment horizontal="left" vertical="top" wrapText="1"/>
    </xf>
    <xf numFmtId="0" fontId="32" fillId="0" borderId="0" xfId="0" applyFont="1" applyFill="1" applyBorder="1" applyAlignment="1">
      <alignment vertical="top" wrapText="1"/>
    </xf>
    <xf numFmtId="14" fontId="32" fillId="0" borderId="0" xfId="0" applyNumberFormat="1" applyFont="1" applyFill="1" applyBorder="1" applyAlignment="1">
      <alignment vertical="top" wrapText="1"/>
    </xf>
    <xf numFmtId="49" fontId="25" fillId="0" borderId="0" xfId="0" applyNumberFormat="1" applyFont="1" applyAlignment="1">
      <alignment vertical="top" wrapText="1"/>
    </xf>
    <xf numFmtId="49" fontId="25" fillId="0" borderId="0" xfId="0" applyNumberFormat="1" applyFont="1" applyBorder="1" applyAlignment="1">
      <alignment vertical="top" wrapText="1"/>
    </xf>
    <xf numFmtId="0" fontId="18" fillId="0" borderId="0" xfId="1" applyFont="1" applyFill="1" applyAlignment="1">
      <alignment wrapText="1"/>
    </xf>
    <xf numFmtId="0" fontId="18" fillId="0" borderId="0" xfId="1" applyFont="1" applyFill="1" applyBorder="1" applyAlignment="1">
      <alignment wrapText="1"/>
    </xf>
    <xf numFmtId="0" fontId="18" fillId="0" borderId="0" xfId="1" applyFont="1" applyFill="1" applyAlignment="1" applyProtection="1">
      <alignment wrapText="1"/>
      <protection locked="0"/>
    </xf>
  </cellXfs>
  <cellStyles count="9951">
    <cellStyle name="Hyperlänk 2" xfId="22"/>
    <cellStyle name="Hyperlänk 3" xfId="21"/>
    <cellStyle name="Normal" xfId="0" builtinId="0"/>
    <cellStyle name="Normal 2" xfId="5"/>
    <cellStyle name="Normal 2 2" xfId="7"/>
    <cellStyle name="Normal 2 3" xfId="25"/>
    <cellStyle name="Normal 3" xfId="6"/>
    <cellStyle name="Normal 3 10" xfId="151"/>
    <cellStyle name="Normal 3 10 2" xfId="306"/>
    <cellStyle name="Normal 3 10 2 2" xfId="616"/>
    <cellStyle name="Normal 3 10 2 2 2" xfId="1237"/>
    <cellStyle name="Normal 3 10 2 2 2 2" xfId="2479"/>
    <cellStyle name="Normal 3 10 2 2 2 2 2" xfId="7447"/>
    <cellStyle name="Normal 3 10 2 2 2 2 3" xfId="9931"/>
    <cellStyle name="Normal 3 10 2 2 2 2 4" xfId="4963"/>
    <cellStyle name="Normal 3 10 2 2 2 3" xfId="6205"/>
    <cellStyle name="Normal 3 10 2 2 2 4" xfId="8689"/>
    <cellStyle name="Normal 3 10 2 2 2 5" xfId="3721"/>
    <cellStyle name="Normal 3 10 2 2 3" xfId="1858"/>
    <cellStyle name="Normal 3 10 2 2 3 2" xfId="6826"/>
    <cellStyle name="Normal 3 10 2 2 3 3" xfId="9310"/>
    <cellStyle name="Normal 3 10 2 2 3 4" xfId="4342"/>
    <cellStyle name="Normal 3 10 2 2 4" xfId="5584"/>
    <cellStyle name="Normal 3 10 2 2 5" xfId="8068"/>
    <cellStyle name="Normal 3 10 2 2 6" xfId="3100"/>
    <cellStyle name="Normal 3 10 2 3" xfId="927"/>
    <cellStyle name="Normal 3 10 2 3 2" xfId="2169"/>
    <cellStyle name="Normal 3 10 2 3 2 2" xfId="7137"/>
    <cellStyle name="Normal 3 10 2 3 2 3" xfId="9621"/>
    <cellStyle name="Normal 3 10 2 3 2 4" xfId="4653"/>
    <cellStyle name="Normal 3 10 2 3 3" xfId="5895"/>
    <cellStyle name="Normal 3 10 2 3 4" xfId="8379"/>
    <cellStyle name="Normal 3 10 2 3 5" xfId="3411"/>
    <cellStyle name="Normal 3 10 2 4" xfId="1548"/>
    <cellStyle name="Normal 3 10 2 4 2" xfId="6516"/>
    <cellStyle name="Normal 3 10 2 4 3" xfId="9000"/>
    <cellStyle name="Normal 3 10 2 4 4" xfId="4032"/>
    <cellStyle name="Normal 3 10 2 5" xfId="5274"/>
    <cellStyle name="Normal 3 10 2 6" xfId="7758"/>
    <cellStyle name="Normal 3 10 2 7" xfId="2790"/>
    <cellStyle name="Normal 3 10 3" xfId="461"/>
    <cellStyle name="Normal 3 10 3 2" xfId="1082"/>
    <cellStyle name="Normal 3 10 3 2 2" xfId="2324"/>
    <cellStyle name="Normal 3 10 3 2 2 2" xfId="7292"/>
    <cellStyle name="Normal 3 10 3 2 2 3" xfId="9776"/>
    <cellStyle name="Normal 3 10 3 2 2 4" xfId="4808"/>
    <cellStyle name="Normal 3 10 3 2 3" xfId="6050"/>
    <cellStyle name="Normal 3 10 3 2 4" xfId="8534"/>
    <cellStyle name="Normal 3 10 3 2 5" xfId="3566"/>
    <cellStyle name="Normal 3 10 3 3" xfId="1703"/>
    <cellStyle name="Normal 3 10 3 3 2" xfId="6671"/>
    <cellStyle name="Normal 3 10 3 3 3" xfId="9155"/>
    <cellStyle name="Normal 3 10 3 3 4" xfId="4187"/>
    <cellStyle name="Normal 3 10 3 4" xfId="5429"/>
    <cellStyle name="Normal 3 10 3 5" xfId="7913"/>
    <cellStyle name="Normal 3 10 3 6" xfId="2945"/>
    <cellStyle name="Normal 3 10 4" xfId="772"/>
    <cellStyle name="Normal 3 10 4 2" xfId="2014"/>
    <cellStyle name="Normal 3 10 4 2 2" xfId="6982"/>
    <cellStyle name="Normal 3 10 4 2 3" xfId="9466"/>
    <cellStyle name="Normal 3 10 4 2 4" xfId="4498"/>
    <cellStyle name="Normal 3 10 4 3" xfId="5740"/>
    <cellStyle name="Normal 3 10 4 4" xfId="8224"/>
    <cellStyle name="Normal 3 10 4 5" xfId="3256"/>
    <cellStyle name="Normal 3 10 5" xfId="1393"/>
    <cellStyle name="Normal 3 10 5 2" xfId="6361"/>
    <cellStyle name="Normal 3 10 5 3" xfId="8845"/>
    <cellStyle name="Normal 3 10 5 4" xfId="3877"/>
    <cellStyle name="Normal 3 10 6" xfId="5119"/>
    <cellStyle name="Normal 3 10 7" xfId="7603"/>
    <cellStyle name="Normal 3 10 8" xfId="2635"/>
    <cellStyle name="Normal 3 11" xfId="166"/>
    <cellStyle name="Normal 3 11 2" xfId="476"/>
    <cellStyle name="Normal 3 11 2 2" xfId="1097"/>
    <cellStyle name="Normal 3 11 2 2 2" xfId="2339"/>
    <cellStyle name="Normal 3 11 2 2 2 2" xfId="7307"/>
    <cellStyle name="Normal 3 11 2 2 2 3" xfId="9791"/>
    <cellStyle name="Normal 3 11 2 2 2 4" xfId="4823"/>
    <cellStyle name="Normal 3 11 2 2 3" xfId="6065"/>
    <cellStyle name="Normal 3 11 2 2 4" xfId="8549"/>
    <cellStyle name="Normal 3 11 2 2 5" xfId="3581"/>
    <cellStyle name="Normal 3 11 2 3" xfId="1718"/>
    <cellStyle name="Normal 3 11 2 3 2" xfId="6686"/>
    <cellStyle name="Normal 3 11 2 3 3" xfId="9170"/>
    <cellStyle name="Normal 3 11 2 3 4" xfId="4202"/>
    <cellStyle name="Normal 3 11 2 4" xfId="5444"/>
    <cellStyle name="Normal 3 11 2 5" xfId="7928"/>
    <cellStyle name="Normal 3 11 2 6" xfId="2960"/>
    <cellStyle name="Normal 3 11 3" xfId="787"/>
    <cellStyle name="Normal 3 11 3 2" xfId="2029"/>
    <cellStyle name="Normal 3 11 3 2 2" xfId="6997"/>
    <cellStyle name="Normal 3 11 3 2 3" xfId="9481"/>
    <cellStyle name="Normal 3 11 3 2 4" xfId="4513"/>
    <cellStyle name="Normal 3 11 3 3" xfId="5755"/>
    <cellStyle name="Normal 3 11 3 4" xfId="8239"/>
    <cellStyle name="Normal 3 11 3 5" xfId="3271"/>
    <cellStyle name="Normal 3 11 4" xfId="1408"/>
    <cellStyle name="Normal 3 11 4 2" xfId="6376"/>
    <cellStyle name="Normal 3 11 4 3" xfId="8860"/>
    <cellStyle name="Normal 3 11 4 4" xfId="3892"/>
    <cellStyle name="Normal 3 11 5" xfId="5134"/>
    <cellStyle name="Normal 3 11 6" xfId="7618"/>
    <cellStyle name="Normal 3 11 7" xfId="2650"/>
    <cellStyle name="Normal 3 12" xfId="321"/>
    <cellStyle name="Normal 3 12 2" xfId="942"/>
    <cellStyle name="Normal 3 12 2 2" xfId="2184"/>
    <cellStyle name="Normal 3 12 2 2 2" xfId="7152"/>
    <cellStyle name="Normal 3 12 2 2 3" xfId="9636"/>
    <cellStyle name="Normal 3 12 2 2 4" xfId="4668"/>
    <cellStyle name="Normal 3 12 2 3" xfId="5910"/>
    <cellStyle name="Normal 3 12 2 4" xfId="8394"/>
    <cellStyle name="Normal 3 12 2 5" xfId="3426"/>
    <cellStyle name="Normal 3 12 3" xfId="1563"/>
    <cellStyle name="Normal 3 12 3 2" xfId="6531"/>
    <cellStyle name="Normal 3 12 3 3" xfId="9015"/>
    <cellStyle name="Normal 3 12 3 4" xfId="4047"/>
    <cellStyle name="Normal 3 12 4" xfId="5289"/>
    <cellStyle name="Normal 3 12 5" xfId="7773"/>
    <cellStyle name="Normal 3 12 6" xfId="2805"/>
    <cellStyle name="Normal 3 13" xfId="632"/>
    <cellStyle name="Normal 3 13 2" xfId="1874"/>
    <cellStyle name="Normal 3 13 2 2" xfId="6842"/>
    <cellStyle name="Normal 3 13 2 3" xfId="9326"/>
    <cellStyle name="Normal 3 13 2 4" xfId="4358"/>
    <cellStyle name="Normal 3 13 3" xfId="5600"/>
    <cellStyle name="Normal 3 13 4" xfId="8084"/>
    <cellStyle name="Normal 3 13 5" xfId="3116"/>
    <cellStyle name="Normal 3 14" xfId="1253"/>
    <cellStyle name="Normal 3 14 2" xfId="6221"/>
    <cellStyle name="Normal 3 14 3" xfId="8705"/>
    <cellStyle name="Normal 3 14 4" xfId="3737"/>
    <cellStyle name="Normal 3 15" xfId="4979"/>
    <cellStyle name="Normal 3 16" xfId="7463"/>
    <cellStyle name="Normal 3 17" xfId="2495"/>
    <cellStyle name="Normal 3 2" xfId="8"/>
    <cellStyle name="Normal 3 2 10" xfId="633"/>
    <cellStyle name="Normal 3 2 10 2" xfId="1875"/>
    <cellStyle name="Normal 3 2 10 2 2" xfId="6843"/>
    <cellStyle name="Normal 3 2 10 2 3" xfId="9327"/>
    <cellStyle name="Normal 3 2 10 2 4" xfId="4359"/>
    <cellStyle name="Normal 3 2 10 3" xfId="5601"/>
    <cellStyle name="Normal 3 2 10 4" xfId="8085"/>
    <cellStyle name="Normal 3 2 10 5" xfId="3117"/>
    <cellStyle name="Normal 3 2 11" xfId="1254"/>
    <cellStyle name="Normal 3 2 11 2" xfId="6222"/>
    <cellStyle name="Normal 3 2 11 3" xfId="8706"/>
    <cellStyle name="Normal 3 2 11 4" xfId="3738"/>
    <cellStyle name="Normal 3 2 12" xfId="4980"/>
    <cellStyle name="Normal 3 2 13" xfId="7464"/>
    <cellStyle name="Normal 3 2 14" xfId="2496"/>
    <cellStyle name="Normal 3 2 2" xfId="27"/>
    <cellStyle name="Normal 3 2 2 10" xfId="4995"/>
    <cellStyle name="Normal 3 2 2 11" xfId="7479"/>
    <cellStyle name="Normal 3 2 2 12" xfId="2511"/>
    <cellStyle name="Normal 3 2 2 2" xfId="42"/>
    <cellStyle name="Normal 3 2 2 2 10" xfId="2526"/>
    <cellStyle name="Normal 3 2 2 2 2" xfId="77"/>
    <cellStyle name="Normal 3 2 2 2 2 2" xfId="147"/>
    <cellStyle name="Normal 3 2 2 2 2 2 2" xfId="302"/>
    <cellStyle name="Normal 3 2 2 2 2 2 2 2" xfId="612"/>
    <cellStyle name="Normal 3 2 2 2 2 2 2 2 2" xfId="1233"/>
    <cellStyle name="Normal 3 2 2 2 2 2 2 2 2 2" xfId="2475"/>
    <cellStyle name="Normal 3 2 2 2 2 2 2 2 2 2 2" xfId="7443"/>
    <cellStyle name="Normal 3 2 2 2 2 2 2 2 2 2 3" xfId="9927"/>
    <cellStyle name="Normal 3 2 2 2 2 2 2 2 2 2 4" xfId="4959"/>
    <cellStyle name="Normal 3 2 2 2 2 2 2 2 2 3" xfId="6201"/>
    <cellStyle name="Normal 3 2 2 2 2 2 2 2 2 4" xfId="8685"/>
    <cellStyle name="Normal 3 2 2 2 2 2 2 2 2 5" xfId="3717"/>
    <cellStyle name="Normal 3 2 2 2 2 2 2 2 3" xfId="1854"/>
    <cellStyle name="Normal 3 2 2 2 2 2 2 2 3 2" xfId="6822"/>
    <cellStyle name="Normal 3 2 2 2 2 2 2 2 3 3" xfId="9306"/>
    <cellStyle name="Normal 3 2 2 2 2 2 2 2 3 4" xfId="4338"/>
    <cellStyle name="Normal 3 2 2 2 2 2 2 2 4" xfId="5580"/>
    <cellStyle name="Normal 3 2 2 2 2 2 2 2 5" xfId="8064"/>
    <cellStyle name="Normal 3 2 2 2 2 2 2 2 6" xfId="3096"/>
    <cellStyle name="Normal 3 2 2 2 2 2 2 3" xfId="923"/>
    <cellStyle name="Normal 3 2 2 2 2 2 2 3 2" xfId="2165"/>
    <cellStyle name="Normal 3 2 2 2 2 2 2 3 2 2" xfId="7133"/>
    <cellStyle name="Normal 3 2 2 2 2 2 2 3 2 3" xfId="9617"/>
    <cellStyle name="Normal 3 2 2 2 2 2 2 3 2 4" xfId="4649"/>
    <cellStyle name="Normal 3 2 2 2 2 2 2 3 3" xfId="5891"/>
    <cellStyle name="Normal 3 2 2 2 2 2 2 3 4" xfId="8375"/>
    <cellStyle name="Normal 3 2 2 2 2 2 2 3 5" xfId="3407"/>
    <cellStyle name="Normal 3 2 2 2 2 2 2 4" xfId="1544"/>
    <cellStyle name="Normal 3 2 2 2 2 2 2 4 2" xfId="6512"/>
    <cellStyle name="Normal 3 2 2 2 2 2 2 4 3" xfId="8996"/>
    <cellStyle name="Normal 3 2 2 2 2 2 2 4 4" xfId="4028"/>
    <cellStyle name="Normal 3 2 2 2 2 2 2 5" xfId="5270"/>
    <cellStyle name="Normal 3 2 2 2 2 2 2 6" xfId="7754"/>
    <cellStyle name="Normal 3 2 2 2 2 2 2 7" xfId="2786"/>
    <cellStyle name="Normal 3 2 2 2 2 2 3" xfId="457"/>
    <cellStyle name="Normal 3 2 2 2 2 2 3 2" xfId="1078"/>
    <cellStyle name="Normal 3 2 2 2 2 2 3 2 2" xfId="2320"/>
    <cellStyle name="Normal 3 2 2 2 2 2 3 2 2 2" xfId="7288"/>
    <cellStyle name="Normal 3 2 2 2 2 2 3 2 2 3" xfId="9772"/>
    <cellStyle name="Normal 3 2 2 2 2 2 3 2 2 4" xfId="4804"/>
    <cellStyle name="Normal 3 2 2 2 2 2 3 2 3" xfId="6046"/>
    <cellStyle name="Normal 3 2 2 2 2 2 3 2 4" xfId="8530"/>
    <cellStyle name="Normal 3 2 2 2 2 2 3 2 5" xfId="3562"/>
    <cellStyle name="Normal 3 2 2 2 2 2 3 3" xfId="1699"/>
    <cellStyle name="Normal 3 2 2 2 2 2 3 3 2" xfId="6667"/>
    <cellStyle name="Normal 3 2 2 2 2 2 3 3 3" xfId="9151"/>
    <cellStyle name="Normal 3 2 2 2 2 2 3 3 4" xfId="4183"/>
    <cellStyle name="Normal 3 2 2 2 2 2 3 4" xfId="5425"/>
    <cellStyle name="Normal 3 2 2 2 2 2 3 5" xfId="7909"/>
    <cellStyle name="Normal 3 2 2 2 2 2 3 6" xfId="2941"/>
    <cellStyle name="Normal 3 2 2 2 2 2 4" xfId="768"/>
    <cellStyle name="Normal 3 2 2 2 2 2 4 2" xfId="2010"/>
    <cellStyle name="Normal 3 2 2 2 2 2 4 2 2" xfId="6978"/>
    <cellStyle name="Normal 3 2 2 2 2 2 4 2 3" xfId="9462"/>
    <cellStyle name="Normal 3 2 2 2 2 2 4 2 4" xfId="4494"/>
    <cellStyle name="Normal 3 2 2 2 2 2 4 3" xfId="5736"/>
    <cellStyle name="Normal 3 2 2 2 2 2 4 4" xfId="8220"/>
    <cellStyle name="Normal 3 2 2 2 2 2 4 5" xfId="3252"/>
    <cellStyle name="Normal 3 2 2 2 2 2 5" xfId="1389"/>
    <cellStyle name="Normal 3 2 2 2 2 2 5 2" xfId="6357"/>
    <cellStyle name="Normal 3 2 2 2 2 2 5 3" xfId="8841"/>
    <cellStyle name="Normal 3 2 2 2 2 2 5 4" xfId="3873"/>
    <cellStyle name="Normal 3 2 2 2 2 2 6" xfId="5115"/>
    <cellStyle name="Normal 3 2 2 2 2 2 7" xfId="7599"/>
    <cellStyle name="Normal 3 2 2 2 2 2 8" xfId="2631"/>
    <cellStyle name="Normal 3 2 2 2 2 3" xfId="232"/>
    <cellStyle name="Normal 3 2 2 2 2 3 2" xfId="542"/>
    <cellStyle name="Normal 3 2 2 2 2 3 2 2" xfId="1163"/>
    <cellStyle name="Normal 3 2 2 2 2 3 2 2 2" xfId="2405"/>
    <cellStyle name="Normal 3 2 2 2 2 3 2 2 2 2" xfId="7373"/>
    <cellStyle name="Normal 3 2 2 2 2 3 2 2 2 3" xfId="9857"/>
    <cellStyle name="Normal 3 2 2 2 2 3 2 2 2 4" xfId="4889"/>
    <cellStyle name="Normal 3 2 2 2 2 3 2 2 3" xfId="6131"/>
    <cellStyle name="Normal 3 2 2 2 2 3 2 2 4" xfId="8615"/>
    <cellStyle name="Normal 3 2 2 2 2 3 2 2 5" xfId="3647"/>
    <cellStyle name="Normal 3 2 2 2 2 3 2 3" xfId="1784"/>
    <cellStyle name="Normal 3 2 2 2 2 3 2 3 2" xfId="6752"/>
    <cellStyle name="Normal 3 2 2 2 2 3 2 3 3" xfId="9236"/>
    <cellStyle name="Normal 3 2 2 2 2 3 2 3 4" xfId="4268"/>
    <cellStyle name="Normal 3 2 2 2 2 3 2 4" xfId="5510"/>
    <cellStyle name="Normal 3 2 2 2 2 3 2 5" xfId="7994"/>
    <cellStyle name="Normal 3 2 2 2 2 3 2 6" xfId="3026"/>
    <cellStyle name="Normal 3 2 2 2 2 3 3" xfId="853"/>
    <cellStyle name="Normal 3 2 2 2 2 3 3 2" xfId="2095"/>
    <cellStyle name="Normal 3 2 2 2 2 3 3 2 2" xfId="7063"/>
    <cellStyle name="Normal 3 2 2 2 2 3 3 2 3" xfId="9547"/>
    <cellStyle name="Normal 3 2 2 2 2 3 3 2 4" xfId="4579"/>
    <cellStyle name="Normal 3 2 2 2 2 3 3 3" xfId="5821"/>
    <cellStyle name="Normal 3 2 2 2 2 3 3 4" xfId="8305"/>
    <cellStyle name="Normal 3 2 2 2 2 3 3 5" xfId="3337"/>
    <cellStyle name="Normal 3 2 2 2 2 3 4" xfId="1474"/>
    <cellStyle name="Normal 3 2 2 2 2 3 4 2" xfId="6442"/>
    <cellStyle name="Normal 3 2 2 2 2 3 4 3" xfId="8926"/>
    <cellStyle name="Normal 3 2 2 2 2 3 4 4" xfId="3958"/>
    <cellStyle name="Normal 3 2 2 2 2 3 5" xfId="5200"/>
    <cellStyle name="Normal 3 2 2 2 2 3 6" xfId="7684"/>
    <cellStyle name="Normal 3 2 2 2 2 3 7" xfId="2716"/>
    <cellStyle name="Normal 3 2 2 2 2 4" xfId="387"/>
    <cellStyle name="Normal 3 2 2 2 2 4 2" xfId="1008"/>
    <cellStyle name="Normal 3 2 2 2 2 4 2 2" xfId="2250"/>
    <cellStyle name="Normal 3 2 2 2 2 4 2 2 2" xfId="7218"/>
    <cellStyle name="Normal 3 2 2 2 2 4 2 2 3" xfId="9702"/>
    <cellStyle name="Normal 3 2 2 2 2 4 2 2 4" xfId="4734"/>
    <cellStyle name="Normal 3 2 2 2 2 4 2 3" xfId="5976"/>
    <cellStyle name="Normal 3 2 2 2 2 4 2 4" xfId="8460"/>
    <cellStyle name="Normal 3 2 2 2 2 4 2 5" xfId="3492"/>
    <cellStyle name="Normal 3 2 2 2 2 4 3" xfId="1629"/>
    <cellStyle name="Normal 3 2 2 2 2 4 3 2" xfId="6597"/>
    <cellStyle name="Normal 3 2 2 2 2 4 3 3" xfId="9081"/>
    <cellStyle name="Normal 3 2 2 2 2 4 3 4" xfId="4113"/>
    <cellStyle name="Normal 3 2 2 2 2 4 4" xfId="5355"/>
    <cellStyle name="Normal 3 2 2 2 2 4 5" xfId="7839"/>
    <cellStyle name="Normal 3 2 2 2 2 4 6" xfId="2871"/>
    <cellStyle name="Normal 3 2 2 2 2 5" xfId="698"/>
    <cellStyle name="Normal 3 2 2 2 2 5 2" xfId="1940"/>
    <cellStyle name="Normal 3 2 2 2 2 5 2 2" xfId="6908"/>
    <cellStyle name="Normal 3 2 2 2 2 5 2 3" xfId="9392"/>
    <cellStyle name="Normal 3 2 2 2 2 5 2 4" xfId="4424"/>
    <cellStyle name="Normal 3 2 2 2 2 5 3" xfId="5666"/>
    <cellStyle name="Normal 3 2 2 2 2 5 4" xfId="8150"/>
    <cellStyle name="Normal 3 2 2 2 2 5 5" xfId="3182"/>
    <cellStyle name="Normal 3 2 2 2 2 6" xfId="1319"/>
    <cellStyle name="Normal 3 2 2 2 2 6 2" xfId="6287"/>
    <cellStyle name="Normal 3 2 2 2 2 6 3" xfId="8771"/>
    <cellStyle name="Normal 3 2 2 2 2 6 4" xfId="3803"/>
    <cellStyle name="Normal 3 2 2 2 2 7" xfId="5045"/>
    <cellStyle name="Normal 3 2 2 2 2 8" xfId="7529"/>
    <cellStyle name="Normal 3 2 2 2 2 9" xfId="2561"/>
    <cellStyle name="Normal 3 2 2 2 3" xfId="112"/>
    <cellStyle name="Normal 3 2 2 2 3 2" xfId="267"/>
    <cellStyle name="Normal 3 2 2 2 3 2 2" xfId="577"/>
    <cellStyle name="Normal 3 2 2 2 3 2 2 2" xfId="1198"/>
    <cellStyle name="Normal 3 2 2 2 3 2 2 2 2" xfId="2440"/>
    <cellStyle name="Normal 3 2 2 2 3 2 2 2 2 2" xfId="7408"/>
    <cellStyle name="Normal 3 2 2 2 3 2 2 2 2 3" xfId="9892"/>
    <cellStyle name="Normal 3 2 2 2 3 2 2 2 2 4" xfId="4924"/>
    <cellStyle name="Normal 3 2 2 2 3 2 2 2 3" xfId="6166"/>
    <cellStyle name="Normal 3 2 2 2 3 2 2 2 4" xfId="8650"/>
    <cellStyle name="Normal 3 2 2 2 3 2 2 2 5" xfId="3682"/>
    <cellStyle name="Normal 3 2 2 2 3 2 2 3" xfId="1819"/>
    <cellStyle name="Normal 3 2 2 2 3 2 2 3 2" xfId="6787"/>
    <cellStyle name="Normal 3 2 2 2 3 2 2 3 3" xfId="9271"/>
    <cellStyle name="Normal 3 2 2 2 3 2 2 3 4" xfId="4303"/>
    <cellStyle name="Normal 3 2 2 2 3 2 2 4" xfId="5545"/>
    <cellStyle name="Normal 3 2 2 2 3 2 2 5" xfId="8029"/>
    <cellStyle name="Normal 3 2 2 2 3 2 2 6" xfId="3061"/>
    <cellStyle name="Normal 3 2 2 2 3 2 3" xfId="888"/>
    <cellStyle name="Normal 3 2 2 2 3 2 3 2" xfId="2130"/>
    <cellStyle name="Normal 3 2 2 2 3 2 3 2 2" xfId="7098"/>
    <cellStyle name="Normal 3 2 2 2 3 2 3 2 3" xfId="9582"/>
    <cellStyle name="Normal 3 2 2 2 3 2 3 2 4" xfId="4614"/>
    <cellStyle name="Normal 3 2 2 2 3 2 3 3" xfId="5856"/>
    <cellStyle name="Normal 3 2 2 2 3 2 3 4" xfId="8340"/>
    <cellStyle name="Normal 3 2 2 2 3 2 3 5" xfId="3372"/>
    <cellStyle name="Normal 3 2 2 2 3 2 4" xfId="1509"/>
    <cellStyle name="Normal 3 2 2 2 3 2 4 2" xfId="6477"/>
    <cellStyle name="Normal 3 2 2 2 3 2 4 3" xfId="8961"/>
    <cellStyle name="Normal 3 2 2 2 3 2 4 4" xfId="3993"/>
    <cellStyle name="Normal 3 2 2 2 3 2 5" xfId="5235"/>
    <cellStyle name="Normal 3 2 2 2 3 2 6" xfId="7719"/>
    <cellStyle name="Normal 3 2 2 2 3 2 7" xfId="2751"/>
    <cellStyle name="Normal 3 2 2 2 3 3" xfId="422"/>
    <cellStyle name="Normal 3 2 2 2 3 3 2" xfId="1043"/>
    <cellStyle name="Normal 3 2 2 2 3 3 2 2" xfId="2285"/>
    <cellStyle name="Normal 3 2 2 2 3 3 2 2 2" xfId="7253"/>
    <cellStyle name="Normal 3 2 2 2 3 3 2 2 3" xfId="9737"/>
    <cellStyle name="Normal 3 2 2 2 3 3 2 2 4" xfId="4769"/>
    <cellStyle name="Normal 3 2 2 2 3 3 2 3" xfId="6011"/>
    <cellStyle name="Normal 3 2 2 2 3 3 2 4" xfId="8495"/>
    <cellStyle name="Normal 3 2 2 2 3 3 2 5" xfId="3527"/>
    <cellStyle name="Normal 3 2 2 2 3 3 3" xfId="1664"/>
    <cellStyle name="Normal 3 2 2 2 3 3 3 2" xfId="6632"/>
    <cellStyle name="Normal 3 2 2 2 3 3 3 3" xfId="9116"/>
    <cellStyle name="Normal 3 2 2 2 3 3 3 4" xfId="4148"/>
    <cellStyle name="Normal 3 2 2 2 3 3 4" xfId="5390"/>
    <cellStyle name="Normal 3 2 2 2 3 3 5" xfId="7874"/>
    <cellStyle name="Normal 3 2 2 2 3 3 6" xfId="2906"/>
    <cellStyle name="Normal 3 2 2 2 3 4" xfId="733"/>
    <cellStyle name="Normal 3 2 2 2 3 4 2" xfId="1975"/>
    <cellStyle name="Normal 3 2 2 2 3 4 2 2" xfId="6943"/>
    <cellStyle name="Normal 3 2 2 2 3 4 2 3" xfId="9427"/>
    <cellStyle name="Normal 3 2 2 2 3 4 2 4" xfId="4459"/>
    <cellStyle name="Normal 3 2 2 2 3 4 3" xfId="5701"/>
    <cellStyle name="Normal 3 2 2 2 3 4 4" xfId="8185"/>
    <cellStyle name="Normal 3 2 2 2 3 4 5" xfId="3217"/>
    <cellStyle name="Normal 3 2 2 2 3 5" xfId="1354"/>
    <cellStyle name="Normal 3 2 2 2 3 5 2" xfId="6322"/>
    <cellStyle name="Normal 3 2 2 2 3 5 3" xfId="8806"/>
    <cellStyle name="Normal 3 2 2 2 3 5 4" xfId="3838"/>
    <cellStyle name="Normal 3 2 2 2 3 6" xfId="5080"/>
    <cellStyle name="Normal 3 2 2 2 3 7" xfId="7564"/>
    <cellStyle name="Normal 3 2 2 2 3 8" xfId="2596"/>
    <cellStyle name="Normal 3 2 2 2 4" xfId="197"/>
    <cellStyle name="Normal 3 2 2 2 4 2" xfId="507"/>
    <cellStyle name="Normal 3 2 2 2 4 2 2" xfId="1128"/>
    <cellStyle name="Normal 3 2 2 2 4 2 2 2" xfId="2370"/>
    <cellStyle name="Normal 3 2 2 2 4 2 2 2 2" xfId="7338"/>
    <cellStyle name="Normal 3 2 2 2 4 2 2 2 3" xfId="9822"/>
    <cellStyle name="Normal 3 2 2 2 4 2 2 2 4" xfId="4854"/>
    <cellStyle name="Normal 3 2 2 2 4 2 2 3" xfId="6096"/>
    <cellStyle name="Normal 3 2 2 2 4 2 2 4" xfId="8580"/>
    <cellStyle name="Normal 3 2 2 2 4 2 2 5" xfId="3612"/>
    <cellStyle name="Normal 3 2 2 2 4 2 3" xfId="1749"/>
    <cellStyle name="Normal 3 2 2 2 4 2 3 2" xfId="6717"/>
    <cellStyle name="Normal 3 2 2 2 4 2 3 3" xfId="9201"/>
    <cellStyle name="Normal 3 2 2 2 4 2 3 4" xfId="4233"/>
    <cellStyle name="Normal 3 2 2 2 4 2 4" xfId="5475"/>
    <cellStyle name="Normal 3 2 2 2 4 2 5" xfId="7959"/>
    <cellStyle name="Normal 3 2 2 2 4 2 6" xfId="2991"/>
    <cellStyle name="Normal 3 2 2 2 4 3" xfId="818"/>
    <cellStyle name="Normal 3 2 2 2 4 3 2" xfId="2060"/>
    <cellStyle name="Normal 3 2 2 2 4 3 2 2" xfId="7028"/>
    <cellStyle name="Normal 3 2 2 2 4 3 2 3" xfId="9512"/>
    <cellStyle name="Normal 3 2 2 2 4 3 2 4" xfId="4544"/>
    <cellStyle name="Normal 3 2 2 2 4 3 3" xfId="5786"/>
    <cellStyle name="Normal 3 2 2 2 4 3 4" xfId="8270"/>
    <cellStyle name="Normal 3 2 2 2 4 3 5" xfId="3302"/>
    <cellStyle name="Normal 3 2 2 2 4 4" xfId="1439"/>
    <cellStyle name="Normal 3 2 2 2 4 4 2" xfId="6407"/>
    <cellStyle name="Normal 3 2 2 2 4 4 3" xfId="8891"/>
    <cellStyle name="Normal 3 2 2 2 4 4 4" xfId="3923"/>
    <cellStyle name="Normal 3 2 2 2 4 5" xfId="5165"/>
    <cellStyle name="Normal 3 2 2 2 4 6" xfId="7649"/>
    <cellStyle name="Normal 3 2 2 2 4 7" xfId="2681"/>
    <cellStyle name="Normal 3 2 2 2 5" xfId="352"/>
    <cellStyle name="Normal 3 2 2 2 5 2" xfId="973"/>
    <cellStyle name="Normal 3 2 2 2 5 2 2" xfId="2215"/>
    <cellStyle name="Normal 3 2 2 2 5 2 2 2" xfId="7183"/>
    <cellStyle name="Normal 3 2 2 2 5 2 2 3" xfId="9667"/>
    <cellStyle name="Normal 3 2 2 2 5 2 2 4" xfId="4699"/>
    <cellStyle name="Normal 3 2 2 2 5 2 3" xfId="5941"/>
    <cellStyle name="Normal 3 2 2 2 5 2 4" xfId="8425"/>
    <cellStyle name="Normal 3 2 2 2 5 2 5" xfId="3457"/>
    <cellStyle name="Normal 3 2 2 2 5 3" xfId="1594"/>
    <cellStyle name="Normal 3 2 2 2 5 3 2" xfId="6562"/>
    <cellStyle name="Normal 3 2 2 2 5 3 3" xfId="9046"/>
    <cellStyle name="Normal 3 2 2 2 5 3 4" xfId="4078"/>
    <cellStyle name="Normal 3 2 2 2 5 4" xfId="5320"/>
    <cellStyle name="Normal 3 2 2 2 5 5" xfId="7804"/>
    <cellStyle name="Normal 3 2 2 2 5 6" xfId="2836"/>
    <cellStyle name="Normal 3 2 2 2 6" xfId="663"/>
    <cellStyle name="Normal 3 2 2 2 6 2" xfId="1905"/>
    <cellStyle name="Normal 3 2 2 2 6 2 2" xfId="6873"/>
    <cellStyle name="Normal 3 2 2 2 6 2 3" xfId="9357"/>
    <cellStyle name="Normal 3 2 2 2 6 2 4" xfId="4389"/>
    <cellStyle name="Normal 3 2 2 2 6 3" xfId="5631"/>
    <cellStyle name="Normal 3 2 2 2 6 4" xfId="8115"/>
    <cellStyle name="Normal 3 2 2 2 6 5" xfId="3147"/>
    <cellStyle name="Normal 3 2 2 2 7" xfId="1284"/>
    <cellStyle name="Normal 3 2 2 2 7 2" xfId="6252"/>
    <cellStyle name="Normal 3 2 2 2 7 3" xfId="8736"/>
    <cellStyle name="Normal 3 2 2 2 7 4" xfId="3768"/>
    <cellStyle name="Normal 3 2 2 2 8" xfId="5010"/>
    <cellStyle name="Normal 3 2 2 2 9" xfId="7494"/>
    <cellStyle name="Normal 3 2 2 3" xfId="57"/>
    <cellStyle name="Normal 3 2 2 3 2" xfId="127"/>
    <cellStyle name="Normal 3 2 2 3 2 2" xfId="282"/>
    <cellStyle name="Normal 3 2 2 3 2 2 2" xfId="592"/>
    <cellStyle name="Normal 3 2 2 3 2 2 2 2" xfId="1213"/>
    <cellStyle name="Normal 3 2 2 3 2 2 2 2 2" xfId="2455"/>
    <cellStyle name="Normal 3 2 2 3 2 2 2 2 2 2" xfId="7423"/>
    <cellStyle name="Normal 3 2 2 3 2 2 2 2 2 3" xfId="9907"/>
    <cellStyle name="Normal 3 2 2 3 2 2 2 2 2 4" xfId="4939"/>
    <cellStyle name="Normal 3 2 2 3 2 2 2 2 3" xfId="6181"/>
    <cellStyle name="Normal 3 2 2 3 2 2 2 2 4" xfId="8665"/>
    <cellStyle name="Normal 3 2 2 3 2 2 2 2 5" xfId="3697"/>
    <cellStyle name="Normal 3 2 2 3 2 2 2 3" xfId="1834"/>
    <cellStyle name="Normal 3 2 2 3 2 2 2 3 2" xfId="6802"/>
    <cellStyle name="Normal 3 2 2 3 2 2 2 3 3" xfId="9286"/>
    <cellStyle name="Normal 3 2 2 3 2 2 2 3 4" xfId="4318"/>
    <cellStyle name="Normal 3 2 2 3 2 2 2 4" xfId="5560"/>
    <cellStyle name="Normal 3 2 2 3 2 2 2 5" xfId="8044"/>
    <cellStyle name="Normal 3 2 2 3 2 2 2 6" xfId="3076"/>
    <cellStyle name="Normal 3 2 2 3 2 2 3" xfId="903"/>
    <cellStyle name="Normal 3 2 2 3 2 2 3 2" xfId="2145"/>
    <cellStyle name="Normal 3 2 2 3 2 2 3 2 2" xfId="7113"/>
    <cellStyle name="Normal 3 2 2 3 2 2 3 2 3" xfId="9597"/>
    <cellStyle name="Normal 3 2 2 3 2 2 3 2 4" xfId="4629"/>
    <cellStyle name="Normal 3 2 2 3 2 2 3 3" xfId="5871"/>
    <cellStyle name="Normal 3 2 2 3 2 2 3 4" xfId="8355"/>
    <cellStyle name="Normal 3 2 2 3 2 2 3 5" xfId="3387"/>
    <cellStyle name="Normal 3 2 2 3 2 2 4" xfId="1524"/>
    <cellStyle name="Normal 3 2 2 3 2 2 4 2" xfId="6492"/>
    <cellStyle name="Normal 3 2 2 3 2 2 4 3" xfId="8976"/>
    <cellStyle name="Normal 3 2 2 3 2 2 4 4" xfId="4008"/>
    <cellStyle name="Normal 3 2 2 3 2 2 5" xfId="5250"/>
    <cellStyle name="Normal 3 2 2 3 2 2 6" xfId="7734"/>
    <cellStyle name="Normal 3 2 2 3 2 2 7" xfId="2766"/>
    <cellStyle name="Normal 3 2 2 3 2 3" xfId="437"/>
    <cellStyle name="Normal 3 2 2 3 2 3 2" xfId="1058"/>
    <cellStyle name="Normal 3 2 2 3 2 3 2 2" xfId="2300"/>
    <cellStyle name="Normal 3 2 2 3 2 3 2 2 2" xfId="7268"/>
    <cellStyle name="Normal 3 2 2 3 2 3 2 2 3" xfId="9752"/>
    <cellStyle name="Normal 3 2 2 3 2 3 2 2 4" xfId="4784"/>
    <cellStyle name="Normal 3 2 2 3 2 3 2 3" xfId="6026"/>
    <cellStyle name="Normal 3 2 2 3 2 3 2 4" xfId="8510"/>
    <cellStyle name="Normal 3 2 2 3 2 3 2 5" xfId="3542"/>
    <cellStyle name="Normal 3 2 2 3 2 3 3" xfId="1679"/>
    <cellStyle name="Normal 3 2 2 3 2 3 3 2" xfId="6647"/>
    <cellStyle name="Normal 3 2 2 3 2 3 3 3" xfId="9131"/>
    <cellStyle name="Normal 3 2 2 3 2 3 3 4" xfId="4163"/>
    <cellStyle name="Normal 3 2 2 3 2 3 4" xfId="5405"/>
    <cellStyle name="Normal 3 2 2 3 2 3 5" xfId="7889"/>
    <cellStyle name="Normal 3 2 2 3 2 3 6" xfId="2921"/>
    <cellStyle name="Normal 3 2 2 3 2 4" xfId="748"/>
    <cellStyle name="Normal 3 2 2 3 2 4 2" xfId="1990"/>
    <cellStyle name="Normal 3 2 2 3 2 4 2 2" xfId="6958"/>
    <cellStyle name="Normal 3 2 2 3 2 4 2 3" xfId="9442"/>
    <cellStyle name="Normal 3 2 2 3 2 4 2 4" xfId="4474"/>
    <cellStyle name="Normal 3 2 2 3 2 4 3" xfId="5716"/>
    <cellStyle name="Normal 3 2 2 3 2 4 4" xfId="8200"/>
    <cellStyle name="Normal 3 2 2 3 2 4 5" xfId="3232"/>
    <cellStyle name="Normal 3 2 2 3 2 5" xfId="1369"/>
    <cellStyle name="Normal 3 2 2 3 2 5 2" xfId="6337"/>
    <cellStyle name="Normal 3 2 2 3 2 5 3" xfId="8821"/>
    <cellStyle name="Normal 3 2 2 3 2 5 4" xfId="3853"/>
    <cellStyle name="Normal 3 2 2 3 2 6" xfId="5095"/>
    <cellStyle name="Normal 3 2 2 3 2 7" xfId="7579"/>
    <cellStyle name="Normal 3 2 2 3 2 8" xfId="2611"/>
    <cellStyle name="Normal 3 2 2 3 3" xfId="212"/>
    <cellStyle name="Normal 3 2 2 3 3 2" xfId="522"/>
    <cellStyle name="Normal 3 2 2 3 3 2 2" xfId="1143"/>
    <cellStyle name="Normal 3 2 2 3 3 2 2 2" xfId="2385"/>
    <cellStyle name="Normal 3 2 2 3 3 2 2 2 2" xfId="7353"/>
    <cellStyle name="Normal 3 2 2 3 3 2 2 2 3" xfId="9837"/>
    <cellStyle name="Normal 3 2 2 3 3 2 2 2 4" xfId="4869"/>
    <cellStyle name="Normal 3 2 2 3 3 2 2 3" xfId="6111"/>
    <cellStyle name="Normal 3 2 2 3 3 2 2 4" xfId="8595"/>
    <cellStyle name="Normal 3 2 2 3 3 2 2 5" xfId="3627"/>
    <cellStyle name="Normal 3 2 2 3 3 2 3" xfId="1764"/>
    <cellStyle name="Normal 3 2 2 3 3 2 3 2" xfId="6732"/>
    <cellStyle name="Normal 3 2 2 3 3 2 3 3" xfId="9216"/>
    <cellStyle name="Normal 3 2 2 3 3 2 3 4" xfId="4248"/>
    <cellStyle name="Normal 3 2 2 3 3 2 4" xfId="5490"/>
    <cellStyle name="Normal 3 2 2 3 3 2 5" xfId="7974"/>
    <cellStyle name="Normal 3 2 2 3 3 2 6" xfId="3006"/>
    <cellStyle name="Normal 3 2 2 3 3 3" xfId="833"/>
    <cellStyle name="Normal 3 2 2 3 3 3 2" xfId="2075"/>
    <cellStyle name="Normal 3 2 2 3 3 3 2 2" xfId="7043"/>
    <cellStyle name="Normal 3 2 2 3 3 3 2 3" xfId="9527"/>
    <cellStyle name="Normal 3 2 2 3 3 3 2 4" xfId="4559"/>
    <cellStyle name="Normal 3 2 2 3 3 3 3" xfId="5801"/>
    <cellStyle name="Normal 3 2 2 3 3 3 4" xfId="8285"/>
    <cellStyle name="Normal 3 2 2 3 3 3 5" xfId="3317"/>
    <cellStyle name="Normal 3 2 2 3 3 4" xfId="1454"/>
    <cellStyle name="Normal 3 2 2 3 3 4 2" xfId="6422"/>
    <cellStyle name="Normal 3 2 2 3 3 4 3" xfId="8906"/>
    <cellStyle name="Normal 3 2 2 3 3 4 4" xfId="3938"/>
    <cellStyle name="Normal 3 2 2 3 3 5" xfId="5180"/>
    <cellStyle name="Normal 3 2 2 3 3 6" xfId="7664"/>
    <cellStyle name="Normal 3 2 2 3 3 7" xfId="2696"/>
    <cellStyle name="Normal 3 2 2 3 4" xfId="367"/>
    <cellStyle name="Normal 3 2 2 3 4 2" xfId="988"/>
    <cellStyle name="Normal 3 2 2 3 4 2 2" xfId="2230"/>
    <cellStyle name="Normal 3 2 2 3 4 2 2 2" xfId="7198"/>
    <cellStyle name="Normal 3 2 2 3 4 2 2 3" xfId="9682"/>
    <cellStyle name="Normal 3 2 2 3 4 2 2 4" xfId="4714"/>
    <cellStyle name="Normal 3 2 2 3 4 2 3" xfId="5956"/>
    <cellStyle name="Normal 3 2 2 3 4 2 4" xfId="8440"/>
    <cellStyle name="Normal 3 2 2 3 4 2 5" xfId="3472"/>
    <cellStyle name="Normal 3 2 2 3 4 3" xfId="1609"/>
    <cellStyle name="Normal 3 2 2 3 4 3 2" xfId="6577"/>
    <cellStyle name="Normal 3 2 2 3 4 3 3" xfId="9061"/>
    <cellStyle name="Normal 3 2 2 3 4 3 4" xfId="4093"/>
    <cellStyle name="Normal 3 2 2 3 4 4" xfId="5335"/>
    <cellStyle name="Normal 3 2 2 3 4 5" xfId="7819"/>
    <cellStyle name="Normal 3 2 2 3 4 6" xfId="2851"/>
    <cellStyle name="Normal 3 2 2 3 5" xfId="678"/>
    <cellStyle name="Normal 3 2 2 3 5 2" xfId="1920"/>
    <cellStyle name="Normal 3 2 2 3 5 2 2" xfId="6888"/>
    <cellStyle name="Normal 3 2 2 3 5 2 3" xfId="9372"/>
    <cellStyle name="Normal 3 2 2 3 5 2 4" xfId="4404"/>
    <cellStyle name="Normal 3 2 2 3 5 3" xfId="5646"/>
    <cellStyle name="Normal 3 2 2 3 5 4" xfId="8130"/>
    <cellStyle name="Normal 3 2 2 3 5 5" xfId="3162"/>
    <cellStyle name="Normal 3 2 2 3 6" xfId="1299"/>
    <cellStyle name="Normal 3 2 2 3 6 2" xfId="6267"/>
    <cellStyle name="Normal 3 2 2 3 6 3" xfId="8751"/>
    <cellStyle name="Normal 3 2 2 3 6 4" xfId="3783"/>
    <cellStyle name="Normal 3 2 2 3 7" xfId="5025"/>
    <cellStyle name="Normal 3 2 2 3 8" xfId="7509"/>
    <cellStyle name="Normal 3 2 2 3 9" xfId="2541"/>
    <cellStyle name="Normal 3 2 2 4" xfId="97"/>
    <cellStyle name="Normal 3 2 2 4 2" xfId="252"/>
    <cellStyle name="Normal 3 2 2 4 2 2" xfId="562"/>
    <cellStyle name="Normal 3 2 2 4 2 2 2" xfId="1183"/>
    <cellStyle name="Normal 3 2 2 4 2 2 2 2" xfId="2425"/>
    <cellStyle name="Normal 3 2 2 4 2 2 2 2 2" xfId="7393"/>
    <cellStyle name="Normal 3 2 2 4 2 2 2 2 3" xfId="9877"/>
    <cellStyle name="Normal 3 2 2 4 2 2 2 2 4" xfId="4909"/>
    <cellStyle name="Normal 3 2 2 4 2 2 2 3" xfId="6151"/>
    <cellStyle name="Normal 3 2 2 4 2 2 2 4" xfId="8635"/>
    <cellStyle name="Normal 3 2 2 4 2 2 2 5" xfId="3667"/>
    <cellStyle name="Normal 3 2 2 4 2 2 3" xfId="1804"/>
    <cellStyle name="Normal 3 2 2 4 2 2 3 2" xfId="6772"/>
    <cellStyle name="Normal 3 2 2 4 2 2 3 3" xfId="9256"/>
    <cellStyle name="Normal 3 2 2 4 2 2 3 4" xfId="4288"/>
    <cellStyle name="Normal 3 2 2 4 2 2 4" xfId="5530"/>
    <cellStyle name="Normal 3 2 2 4 2 2 5" xfId="8014"/>
    <cellStyle name="Normal 3 2 2 4 2 2 6" xfId="3046"/>
    <cellStyle name="Normal 3 2 2 4 2 3" xfId="873"/>
    <cellStyle name="Normal 3 2 2 4 2 3 2" xfId="2115"/>
    <cellStyle name="Normal 3 2 2 4 2 3 2 2" xfId="7083"/>
    <cellStyle name="Normal 3 2 2 4 2 3 2 3" xfId="9567"/>
    <cellStyle name="Normal 3 2 2 4 2 3 2 4" xfId="4599"/>
    <cellStyle name="Normal 3 2 2 4 2 3 3" xfId="5841"/>
    <cellStyle name="Normal 3 2 2 4 2 3 4" xfId="8325"/>
    <cellStyle name="Normal 3 2 2 4 2 3 5" xfId="3357"/>
    <cellStyle name="Normal 3 2 2 4 2 4" xfId="1494"/>
    <cellStyle name="Normal 3 2 2 4 2 4 2" xfId="6462"/>
    <cellStyle name="Normal 3 2 2 4 2 4 3" xfId="8946"/>
    <cellStyle name="Normal 3 2 2 4 2 4 4" xfId="3978"/>
    <cellStyle name="Normal 3 2 2 4 2 5" xfId="5220"/>
    <cellStyle name="Normal 3 2 2 4 2 6" xfId="7704"/>
    <cellStyle name="Normal 3 2 2 4 2 7" xfId="2736"/>
    <cellStyle name="Normal 3 2 2 4 3" xfId="407"/>
    <cellStyle name="Normal 3 2 2 4 3 2" xfId="1028"/>
    <cellStyle name="Normal 3 2 2 4 3 2 2" xfId="2270"/>
    <cellStyle name="Normal 3 2 2 4 3 2 2 2" xfId="7238"/>
    <cellStyle name="Normal 3 2 2 4 3 2 2 3" xfId="9722"/>
    <cellStyle name="Normal 3 2 2 4 3 2 2 4" xfId="4754"/>
    <cellStyle name="Normal 3 2 2 4 3 2 3" xfId="5996"/>
    <cellStyle name="Normal 3 2 2 4 3 2 4" xfId="8480"/>
    <cellStyle name="Normal 3 2 2 4 3 2 5" xfId="3512"/>
    <cellStyle name="Normal 3 2 2 4 3 3" xfId="1649"/>
    <cellStyle name="Normal 3 2 2 4 3 3 2" xfId="6617"/>
    <cellStyle name="Normal 3 2 2 4 3 3 3" xfId="9101"/>
    <cellStyle name="Normal 3 2 2 4 3 3 4" xfId="4133"/>
    <cellStyle name="Normal 3 2 2 4 3 4" xfId="5375"/>
    <cellStyle name="Normal 3 2 2 4 3 5" xfId="7859"/>
    <cellStyle name="Normal 3 2 2 4 3 6" xfId="2891"/>
    <cellStyle name="Normal 3 2 2 4 4" xfId="718"/>
    <cellStyle name="Normal 3 2 2 4 4 2" xfId="1960"/>
    <cellStyle name="Normal 3 2 2 4 4 2 2" xfId="6928"/>
    <cellStyle name="Normal 3 2 2 4 4 2 3" xfId="9412"/>
    <cellStyle name="Normal 3 2 2 4 4 2 4" xfId="4444"/>
    <cellStyle name="Normal 3 2 2 4 4 3" xfId="5686"/>
    <cellStyle name="Normal 3 2 2 4 4 4" xfId="8170"/>
    <cellStyle name="Normal 3 2 2 4 4 5" xfId="3202"/>
    <cellStyle name="Normal 3 2 2 4 5" xfId="1339"/>
    <cellStyle name="Normal 3 2 2 4 5 2" xfId="6307"/>
    <cellStyle name="Normal 3 2 2 4 5 3" xfId="8791"/>
    <cellStyle name="Normal 3 2 2 4 5 4" xfId="3823"/>
    <cellStyle name="Normal 3 2 2 4 6" xfId="5065"/>
    <cellStyle name="Normal 3 2 2 4 7" xfId="7549"/>
    <cellStyle name="Normal 3 2 2 4 8" xfId="2581"/>
    <cellStyle name="Normal 3 2 2 5" xfId="162"/>
    <cellStyle name="Normal 3 2 2 5 2" xfId="317"/>
    <cellStyle name="Normal 3 2 2 5 2 2" xfId="627"/>
    <cellStyle name="Normal 3 2 2 5 2 2 2" xfId="1248"/>
    <cellStyle name="Normal 3 2 2 5 2 2 2 2" xfId="2490"/>
    <cellStyle name="Normal 3 2 2 5 2 2 2 2 2" xfId="7458"/>
    <cellStyle name="Normal 3 2 2 5 2 2 2 2 3" xfId="9942"/>
    <cellStyle name="Normal 3 2 2 5 2 2 2 2 4" xfId="4974"/>
    <cellStyle name="Normal 3 2 2 5 2 2 2 3" xfId="6216"/>
    <cellStyle name="Normal 3 2 2 5 2 2 2 4" xfId="8700"/>
    <cellStyle name="Normal 3 2 2 5 2 2 2 5" xfId="3732"/>
    <cellStyle name="Normal 3 2 2 5 2 2 3" xfId="1869"/>
    <cellStyle name="Normal 3 2 2 5 2 2 3 2" xfId="6837"/>
    <cellStyle name="Normal 3 2 2 5 2 2 3 3" xfId="9321"/>
    <cellStyle name="Normal 3 2 2 5 2 2 3 4" xfId="4353"/>
    <cellStyle name="Normal 3 2 2 5 2 2 4" xfId="5595"/>
    <cellStyle name="Normal 3 2 2 5 2 2 5" xfId="8079"/>
    <cellStyle name="Normal 3 2 2 5 2 2 6" xfId="3111"/>
    <cellStyle name="Normal 3 2 2 5 2 3" xfId="938"/>
    <cellStyle name="Normal 3 2 2 5 2 3 2" xfId="2180"/>
    <cellStyle name="Normal 3 2 2 5 2 3 2 2" xfId="7148"/>
    <cellStyle name="Normal 3 2 2 5 2 3 2 3" xfId="9632"/>
    <cellStyle name="Normal 3 2 2 5 2 3 2 4" xfId="4664"/>
    <cellStyle name="Normal 3 2 2 5 2 3 3" xfId="5906"/>
    <cellStyle name="Normal 3 2 2 5 2 3 4" xfId="8390"/>
    <cellStyle name="Normal 3 2 2 5 2 3 5" xfId="3422"/>
    <cellStyle name="Normal 3 2 2 5 2 4" xfId="1559"/>
    <cellStyle name="Normal 3 2 2 5 2 4 2" xfId="6527"/>
    <cellStyle name="Normal 3 2 2 5 2 4 3" xfId="9011"/>
    <cellStyle name="Normal 3 2 2 5 2 4 4" xfId="4043"/>
    <cellStyle name="Normal 3 2 2 5 2 5" xfId="5285"/>
    <cellStyle name="Normal 3 2 2 5 2 6" xfId="7769"/>
    <cellStyle name="Normal 3 2 2 5 2 7" xfId="2801"/>
    <cellStyle name="Normal 3 2 2 5 3" xfId="472"/>
    <cellStyle name="Normal 3 2 2 5 3 2" xfId="1093"/>
    <cellStyle name="Normal 3 2 2 5 3 2 2" xfId="2335"/>
    <cellStyle name="Normal 3 2 2 5 3 2 2 2" xfId="7303"/>
    <cellStyle name="Normal 3 2 2 5 3 2 2 3" xfId="9787"/>
    <cellStyle name="Normal 3 2 2 5 3 2 2 4" xfId="4819"/>
    <cellStyle name="Normal 3 2 2 5 3 2 3" xfId="6061"/>
    <cellStyle name="Normal 3 2 2 5 3 2 4" xfId="8545"/>
    <cellStyle name="Normal 3 2 2 5 3 2 5" xfId="3577"/>
    <cellStyle name="Normal 3 2 2 5 3 3" xfId="1714"/>
    <cellStyle name="Normal 3 2 2 5 3 3 2" xfId="6682"/>
    <cellStyle name="Normal 3 2 2 5 3 3 3" xfId="9166"/>
    <cellStyle name="Normal 3 2 2 5 3 3 4" xfId="4198"/>
    <cellStyle name="Normal 3 2 2 5 3 4" xfId="5440"/>
    <cellStyle name="Normal 3 2 2 5 3 5" xfId="7924"/>
    <cellStyle name="Normal 3 2 2 5 3 6" xfId="2956"/>
    <cellStyle name="Normal 3 2 2 5 4" xfId="783"/>
    <cellStyle name="Normal 3 2 2 5 4 2" xfId="2025"/>
    <cellStyle name="Normal 3 2 2 5 4 2 2" xfId="6993"/>
    <cellStyle name="Normal 3 2 2 5 4 2 3" xfId="9477"/>
    <cellStyle name="Normal 3 2 2 5 4 2 4" xfId="4509"/>
    <cellStyle name="Normal 3 2 2 5 4 3" xfId="5751"/>
    <cellStyle name="Normal 3 2 2 5 4 4" xfId="8235"/>
    <cellStyle name="Normal 3 2 2 5 4 5" xfId="3267"/>
    <cellStyle name="Normal 3 2 2 5 5" xfId="1404"/>
    <cellStyle name="Normal 3 2 2 5 5 2" xfId="6372"/>
    <cellStyle name="Normal 3 2 2 5 5 3" xfId="8856"/>
    <cellStyle name="Normal 3 2 2 5 5 4" xfId="3888"/>
    <cellStyle name="Normal 3 2 2 5 6" xfId="5130"/>
    <cellStyle name="Normal 3 2 2 5 7" xfId="7614"/>
    <cellStyle name="Normal 3 2 2 5 8" xfId="2646"/>
    <cellStyle name="Normal 3 2 2 6" xfId="182"/>
    <cellStyle name="Normal 3 2 2 6 2" xfId="492"/>
    <cellStyle name="Normal 3 2 2 6 2 2" xfId="1113"/>
    <cellStyle name="Normal 3 2 2 6 2 2 2" xfId="2355"/>
    <cellStyle name="Normal 3 2 2 6 2 2 2 2" xfId="7323"/>
    <cellStyle name="Normal 3 2 2 6 2 2 2 3" xfId="9807"/>
    <cellStyle name="Normal 3 2 2 6 2 2 2 4" xfId="4839"/>
    <cellStyle name="Normal 3 2 2 6 2 2 3" xfId="6081"/>
    <cellStyle name="Normal 3 2 2 6 2 2 4" xfId="8565"/>
    <cellStyle name="Normal 3 2 2 6 2 2 5" xfId="3597"/>
    <cellStyle name="Normal 3 2 2 6 2 3" xfId="1734"/>
    <cellStyle name="Normal 3 2 2 6 2 3 2" xfId="6702"/>
    <cellStyle name="Normal 3 2 2 6 2 3 3" xfId="9186"/>
    <cellStyle name="Normal 3 2 2 6 2 3 4" xfId="4218"/>
    <cellStyle name="Normal 3 2 2 6 2 4" xfId="5460"/>
    <cellStyle name="Normal 3 2 2 6 2 5" xfId="7944"/>
    <cellStyle name="Normal 3 2 2 6 2 6" xfId="2976"/>
    <cellStyle name="Normal 3 2 2 6 3" xfId="803"/>
    <cellStyle name="Normal 3 2 2 6 3 2" xfId="2045"/>
    <cellStyle name="Normal 3 2 2 6 3 2 2" xfId="7013"/>
    <cellStyle name="Normal 3 2 2 6 3 2 3" xfId="9497"/>
    <cellStyle name="Normal 3 2 2 6 3 2 4" xfId="4529"/>
    <cellStyle name="Normal 3 2 2 6 3 3" xfId="5771"/>
    <cellStyle name="Normal 3 2 2 6 3 4" xfId="8255"/>
    <cellStyle name="Normal 3 2 2 6 3 5" xfId="3287"/>
    <cellStyle name="Normal 3 2 2 6 4" xfId="1424"/>
    <cellStyle name="Normal 3 2 2 6 4 2" xfId="6392"/>
    <cellStyle name="Normal 3 2 2 6 4 3" xfId="8876"/>
    <cellStyle name="Normal 3 2 2 6 4 4" xfId="3908"/>
    <cellStyle name="Normal 3 2 2 6 5" xfId="5150"/>
    <cellStyle name="Normal 3 2 2 6 6" xfId="7634"/>
    <cellStyle name="Normal 3 2 2 6 7" xfId="2666"/>
    <cellStyle name="Normal 3 2 2 7" xfId="337"/>
    <cellStyle name="Normal 3 2 2 7 2" xfId="958"/>
    <cellStyle name="Normal 3 2 2 7 2 2" xfId="2200"/>
    <cellStyle name="Normal 3 2 2 7 2 2 2" xfId="7168"/>
    <cellStyle name="Normal 3 2 2 7 2 2 3" xfId="9652"/>
    <cellStyle name="Normal 3 2 2 7 2 2 4" xfId="4684"/>
    <cellStyle name="Normal 3 2 2 7 2 3" xfId="5926"/>
    <cellStyle name="Normal 3 2 2 7 2 4" xfId="8410"/>
    <cellStyle name="Normal 3 2 2 7 2 5" xfId="3442"/>
    <cellStyle name="Normal 3 2 2 7 3" xfId="1579"/>
    <cellStyle name="Normal 3 2 2 7 3 2" xfId="6547"/>
    <cellStyle name="Normal 3 2 2 7 3 3" xfId="9031"/>
    <cellStyle name="Normal 3 2 2 7 3 4" xfId="4063"/>
    <cellStyle name="Normal 3 2 2 7 4" xfId="5305"/>
    <cellStyle name="Normal 3 2 2 7 5" xfId="7789"/>
    <cellStyle name="Normal 3 2 2 7 6" xfId="2821"/>
    <cellStyle name="Normal 3 2 2 8" xfId="648"/>
    <cellStyle name="Normal 3 2 2 8 2" xfId="1890"/>
    <cellStyle name="Normal 3 2 2 8 2 2" xfId="6858"/>
    <cellStyle name="Normal 3 2 2 8 2 3" xfId="9342"/>
    <cellStyle name="Normal 3 2 2 8 2 4" xfId="4374"/>
    <cellStyle name="Normal 3 2 2 8 3" xfId="5616"/>
    <cellStyle name="Normal 3 2 2 8 4" xfId="8100"/>
    <cellStyle name="Normal 3 2 2 8 5" xfId="3132"/>
    <cellStyle name="Normal 3 2 2 9" xfId="1269"/>
    <cellStyle name="Normal 3 2 2 9 2" xfId="6237"/>
    <cellStyle name="Normal 3 2 2 9 3" xfId="8721"/>
    <cellStyle name="Normal 3 2 2 9 4" xfId="3753"/>
    <cellStyle name="Normal 3 2 3" xfId="14"/>
    <cellStyle name="Normal 3 2 3 10" xfId="2501"/>
    <cellStyle name="Normal 3 2 3 2" xfId="62"/>
    <cellStyle name="Normal 3 2 3 2 2" xfId="132"/>
    <cellStyle name="Normal 3 2 3 2 2 2" xfId="287"/>
    <cellStyle name="Normal 3 2 3 2 2 2 2" xfId="597"/>
    <cellStyle name="Normal 3 2 3 2 2 2 2 2" xfId="1218"/>
    <cellStyle name="Normal 3 2 3 2 2 2 2 2 2" xfId="2460"/>
    <cellStyle name="Normal 3 2 3 2 2 2 2 2 2 2" xfId="7428"/>
    <cellStyle name="Normal 3 2 3 2 2 2 2 2 2 3" xfId="9912"/>
    <cellStyle name="Normal 3 2 3 2 2 2 2 2 2 4" xfId="4944"/>
    <cellStyle name="Normal 3 2 3 2 2 2 2 2 3" xfId="6186"/>
    <cellStyle name="Normal 3 2 3 2 2 2 2 2 4" xfId="8670"/>
    <cellStyle name="Normal 3 2 3 2 2 2 2 2 5" xfId="3702"/>
    <cellStyle name="Normal 3 2 3 2 2 2 2 3" xfId="1839"/>
    <cellStyle name="Normal 3 2 3 2 2 2 2 3 2" xfId="6807"/>
    <cellStyle name="Normal 3 2 3 2 2 2 2 3 3" xfId="9291"/>
    <cellStyle name="Normal 3 2 3 2 2 2 2 3 4" xfId="4323"/>
    <cellStyle name="Normal 3 2 3 2 2 2 2 4" xfId="5565"/>
    <cellStyle name="Normal 3 2 3 2 2 2 2 5" xfId="8049"/>
    <cellStyle name="Normal 3 2 3 2 2 2 2 6" xfId="3081"/>
    <cellStyle name="Normal 3 2 3 2 2 2 3" xfId="908"/>
    <cellStyle name="Normal 3 2 3 2 2 2 3 2" xfId="2150"/>
    <cellStyle name="Normal 3 2 3 2 2 2 3 2 2" xfId="7118"/>
    <cellStyle name="Normal 3 2 3 2 2 2 3 2 3" xfId="9602"/>
    <cellStyle name="Normal 3 2 3 2 2 2 3 2 4" xfId="4634"/>
    <cellStyle name="Normal 3 2 3 2 2 2 3 3" xfId="5876"/>
    <cellStyle name="Normal 3 2 3 2 2 2 3 4" xfId="8360"/>
    <cellStyle name="Normal 3 2 3 2 2 2 3 5" xfId="3392"/>
    <cellStyle name="Normal 3 2 3 2 2 2 4" xfId="1529"/>
    <cellStyle name="Normal 3 2 3 2 2 2 4 2" xfId="6497"/>
    <cellStyle name="Normal 3 2 3 2 2 2 4 3" xfId="8981"/>
    <cellStyle name="Normal 3 2 3 2 2 2 4 4" xfId="4013"/>
    <cellStyle name="Normal 3 2 3 2 2 2 5" xfId="5255"/>
    <cellStyle name="Normal 3 2 3 2 2 2 6" xfId="7739"/>
    <cellStyle name="Normal 3 2 3 2 2 2 7" xfId="2771"/>
    <cellStyle name="Normal 3 2 3 2 2 3" xfId="442"/>
    <cellStyle name="Normal 3 2 3 2 2 3 2" xfId="1063"/>
    <cellStyle name="Normal 3 2 3 2 2 3 2 2" xfId="2305"/>
    <cellStyle name="Normal 3 2 3 2 2 3 2 2 2" xfId="7273"/>
    <cellStyle name="Normal 3 2 3 2 2 3 2 2 3" xfId="9757"/>
    <cellStyle name="Normal 3 2 3 2 2 3 2 2 4" xfId="4789"/>
    <cellStyle name="Normal 3 2 3 2 2 3 2 3" xfId="6031"/>
    <cellStyle name="Normal 3 2 3 2 2 3 2 4" xfId="8515"/>
    <cellStyle name="Normal 3 2 3 2 2 3 2 5" xfId="3547"/>
    <cellStyle name="Normal 3 2 3 2 2 3 3" xfId="1684"/>
    <cellStyle name="Normal 3 2 3 2 2 3 3 2" xfId="6652"/>
    <cellStyle name="Normal 3 2 3 2 2 3 3 3" xfId="9136"/>
    <cellStyle name="Normal 3 2 3 2 2 3 3 4" xfId="4168"/>
    <cellStyle name="Normal 3 2 3 2 2 3 4" xfId="5410"/>
    <cellStyle name="Normal 3 2 3 2 2 3 5" xfId="7894"/>
    <cellStyle name="Normal 3 2 3 2 2 3 6" xfId="2926"/>
    <cellStyle name="Normal 3 2 3 2 2 4" xfId="753"/>
    <cellStyle name="Normal 3 2 3 2 2 4 2" xfId="1995"/>
    <cellStyle name="Normal 3 2 3 2 2 4 2 2" xfId="6963"/>
    <cellStyle name="Normal 3 2 3 2 2 4 2 3" xfId="9447"/>
    <cellStyle name="Normal 3 2 3 2 2 4 2 4" xfId="4479"/>
    <cellStyle name="Normal 3 2 3 2 2 4 3" xfId="5721"/>
    <cellStyle name="Normal 3 2 3 2 2 4 4" xfId="8205"/>
    <cellStyle name="Normal 3 2 3 2 2 4 5" xfId="3237"/>
    <cellStyle name="Normal 3 2 3 2 2 5" xfId="1374"/>
    <cellStyle name="Normal 3 2 3 2 2 5 2" xfId="6342"/>
    <cellStyle name="Normal 3 2 3 2 2 5 3" xfId="8826"/>
    <cellStyle name="Normal 3 2 3 2 2 5 4" xfId="3858"/>
    <cellStyle name="Normal 3 2 3 2 2 6" xfId="5100"/>
    <cellStyle name="Normal 3 2 3 2 2 7" xfId="7584"/>
    <cellStyle name="Normal 3 2 3 2 2 8" xfId="2616"/>
    <cellStyle name="Normal 3 2 3 2 3" xfId="217"/>
    <cellStyle name="Normal 3 2 3 2 3 2" xfId="527"/>
    <cellStyle name="Normal 3 2 3 2 3 2 2" xfId="1148"/>
    <cellStyle name="Normal 3 2 3 2 3 2 2 2" xfId="2390"/>
    <cellStyle name="Normal 3 2 3 2 3 2 2 2 2" xfId="7358"/>
    <cellStyle name="Normal 3 2 3 2 3 2 2 2 3" xfId="9842"/>
    <cellStyle name="Normal 3 2 3 2 3 2 2 2 4" xfId="4874"/>
    <cellStyle name="Normal 3 2 3 2 3 2 2 3" xfId="6116"/>
    <cellStyle name="Normal 3 2 3 2 3 2 2 4" xfId="8600"/>
    <cellStyle name="Normal 3 2 3 2 3 2 2 5" xfId="3632"/>
    <cellStyle name="Normal 3 2 3 2 3 2 3" xfId="1769"/>
    <cellStyle name="Normal 3 2 3 2 3 2 3 2" xfId="6737"/>
    <cellStyle name="Normal 3 2 3 2 3 2 3 3" xfId="9221"/>
    <cellStyle name="Normal 3 2 3 2 3 2 3 4" xfId="4253"/>
    <cellStyle name="Normal 3 2 3 2 3 2 4" xfId="5495"/>
    <cellStyle name="Normal 3 2 3 2 3 2 5" xfId="7979"/>
    <cellStyle name="Normal 3 2 3 2 3 2 6" xfId="3011"/>
    <cellStyle name="Normal 3 2 3 2 3 3" xfId="838"/>
    <cellStyle name="Normal 3 2 3 2 3 3 2" xfId="2080"/>
    <cellStyle name="Normal 3 2 3 2 3 3 2 2" xfId="7048"/>
    <cellStyle name="Normal 3 2 3 2 3 3 2 3" xfId="9532"/>
    <cellStyle name="Normal 3 2 3 2 3 3 2 4" xfId="4564"/>
    <cellStyle name="Normal 3 2 3 2 3 3 3" xfId="5806"/>
    <cellStyle name="Normal 3 2 3 2 3 3 4" xfId="8290"/>
    <cellStyle name="Normal 3 2 3 2 3 3 5" xfId="3322"/>
    <cellStyle name="Normal 3 2 3 2 3 4" xfId="1459"/>
    <cellStyle name="Normal 3 2 3 2 3 4 2" xfId="6427"/>
    <cellStyle name="Normal 3 2 3 2 3 4 3" xfId="8911"/>
    <cellStyle name="Normal 3 2 3 2 3 4 4" xfId="3943"/>
    <cellStyle name="Normal 3 2 3 2 3 5" xfId="5185"/>
    <cellStyle name="Normal 3 2 3 2 3 6" xfId="7669"/>
    <cellStyle name="Normal 3 2 3 2 3 7" xfId="2701"/>
    <cellStyle name="Normal 3 2 3 2 4" xfId="372"/>
    <cellStyle name="Normal 3 2 3 2 4 2" xfId="993"/>
    <cellStyle name="Normal 3 2 3 2 4 2 2" xfId="2235"/>
    <cellStyle name="Normal 3 2 3 2 4 2 2 2" xfId="7203"/>
    <cellStyle name="Normal 3 2 3 2 4 2 2 3" xfId="9687"/>
    <cellStyle name="Normal 3 2 3 2 4 2 2 4" xfId="4719"/>
    <cellStyle name="Normal 3 2 3 2 4 2 3" xfId="5961"/>
    <cellStyle name="Normal 3 2 3 2 4 2 4" xfId="8445"/>
    <cellStyle name="Normal 3 2 3 2 4 2 5" xfId="3477"/>
    <cellStyle name="Normal 3 2 3 2 4 3" xfId="1614"/>
    <cellStyle name="Normal 3 2 3 2 4 3 2" xfId="6582"/>
    <cellStyle name="Normal 3 2 3 2 4 3 3" xfId="9066"/>
    <cellStyle name="Normal 3 2 3 2 4 3 4" xfId="4098"/>
    <cellStyle name="Normal 3 2 3 2 4 4" xfId="5340"/>
    <cellStyle name="Normal 3 2 3 2 4 5" xfId="7824"/>
    <cellStyle name="Normal 3 2 3 2 4 6" xfId="2856"/>
    <cellStyle name="Normal 3 2 3 2 5" xfId="683"/>
    <cellStyle name="Normal 3 2 3 2 5 2" xfId="1925"/>
    <cellStyle name="Normal 3 2 3 2 5 2 2" xfId="6893"/>
    <cellStyle name="Normal 3 2 3 2 5 2 3" xfId="9377"/>
    <cellStyle name="Normal 3 2 3 2 5 2 4" xfId="4409"/>
    <cellStyle name="Normal 3 2 3 2 5 3" xfId="5651"/>
    <cellStyle name="Normal 3 2 3 2 5 4" xfId="8135"/>
    <cellStyle name="Normal 3 2 3 2 5 5" xfId="3167"/>
    <cellStyle name="Normal 3 2 3 2 6" xfId="1304"/>
    <cellStyle name="Normal 3 2 3 2 6 2" xfId="6272"/>
    <cellStyle name="Normal 3 2 3 2 6 3" xfId="8756"/>
    <cellStyle name="Normal 3 2 3 2 6 4" xfId="3788"/>
    <cellStyle name="Normal 3 2 3 2 7" xfId="5030"/>
    <cellStyle name="Normal 3 2 3 2 8" xfId="7514"/>
    <cellStyle name="Normal 3 2 3 2 9" xfId="2546"/>
    <cellStyle name="Normal 3 2 3 3" xfId="87"/>
    <cellStyle name="Normal 3 2 3 3 2" xfId="242"/>
    <cellStyle name="Normal 3 2 3 3 2 2" xfId="552"/>
    <cellStyle name="Normal 3 2 3 3 2 2 2" xfId="1173"/>
    <cellStyle name="Normal 3 2 3 3 2 2 2 2" xfId="2415"/>
    <cellStyle name="Normal 3 2 3 3 2 2 2 2 2" xfId="7383"/>
    <cellStyle name="Normal 3 2 3 3 2 2 2 2 3" xfId="9867"/>
    <cellStyle name="Normal 3 2 3 3 2 2 2 2 4" xfId="4899"/>
    <cellStyle name="Normal 3 2 3 3 2 2 2 3" xfId="6141"/>
    <cellStyle name="Normal 3 2 3 3 2 2 2 4" xfId="8625"/>
    <cellStyle name="Normal 3 2 3 3 2 2 2 5" xfId="3657"/>
    <cellStyle name="Normal 3 2 3 3 2 2 3" xfId="1794"/>
    <cellStyle name="Normal 3 2 3 3 2 2 3 2" xfId="6762"/>
    <cellStyle name="Normal 3 2 3 3 2 2 3 3" xfId="9246"/>
    <cellStyle name="Normal 3 2 3 3 2 2 3 4" xfId="4278"/>
    <cellStyle name="Normal 3 2 3 3 2 2 4" xfId="5520"/>
    <cellStyle name="Normal 3 2 3 3 2 2 5" xfId="8004"/>
    <cellStyle name="Normal 3 2 3 3 2 2 6" xfId="3036"/>
    <cellStyle name="Normal 3 2 3 3 2 3" xfId="863"/>
    <cellStyle name="Normal 3 2 3 3 2 3 2" xfId="2105"/>
    <cellStyle name="Normal 3 2 3 3 2 3 2 2" xfId="7073"/>
    <cellStyle name="Normal 3 2 3 3 2 3 2 3" xfId="9557"/>
    <cellStyle name="Normal 3 2 3 3 2 3 2 4" xfId="4589"/>
    <cellStyle name="Normal 3 2 3 3 2 3 3" xfId="5831"/>
    <cellStyle name="Normal 3 2 3 3 2 3 4" xfId="8315"/>
    <cellStyle name="Normal 3 2 3 3 2 3 5" xfId="3347"/>
    <cellStyle name="Normal 3 2 3 3 2 4" xfId="1484"/>
    <cellStyle name="Normal 3 2 3 3 2 4 2" xfId="6452"/>
    <cellStyle name="Normal 3 2 3 3 2 4 3" xfId="8936"/>
    <cellStyle name="Normal 3 2 3 3 2 4 4" xfId="3968"/>
    <cellStyle name="Normal 3 2 3 3 2 5" xfId="5210"/>
    <cellStyle name="Normal 3 2 3 3 2 6" xfId="7694"/>
    <cellStyle name="Normal 3 2 3 3 2 7" xfId="2726"/>
    <cellStyle name="Normal 3 2 3 3 3" xfId="397"/>
    <cellStyle name="Normal 3 2 3 3 3 2" xfId="1018"/>
    <cellStyle name="Normal 3 2 3 3 3 2 2" xfId="2260"/>
    <cellStyle name="Normal 3 2 3 3 3 2 2 2" xfId="7228"/>
    <cellStyle name="Normal 3 2 3 3 3 2 2 3" xfId="9712"/>
    <cellStyle name="Normal 3 2 3 3 3 2 2 4" xfId="4744"/>
    <cellStyle name="Normal 3 2 3 3 3 2 3" xfId="5986"/>
    <cellStyle name="Normal 3 2 3 3 3 2 4" xfId="8470"/>
    <cellStyle name="Normal 3 2 3 3 3 2 5" xfId="3502"/>
    <cellStyle name="Normal 3 2 3 3 3 3" xfId="1639"/>
    <cellStyle name="Normal 3 2 3 3 3 3 2" xfId="6607"/>
    <cellStyle name="Normal 3 2 3 3 3 3 3" xfId="9091"/>
    <cellStyle name="Normal 3 2 3 3 3 3 4" xfId="4123"/>
    <cellStyle name="Normal 3 2 3 3 3 4" xfId="5365"/>
    <cellStyle name="Normal 3 2 3 3 3 5" xfId="7849"/>
    <cellStyle name="Normal 3 2 3 3 3 6" xfId="2881"/>
    <cellStyle name="Normal 3 2 3 3 4" xfId="708"/>
    <cellStyle name="Normal 3 2 3 3 4 2" xfId="1950"/>
    <cellStyle name="Normal 3 2 3 3 4 2 2" xfId="6918"/>
    <cellStyle name="Normal 3 2 3 3 4 2 3" xfId="9402"/>
    <cellStyle name="Normal 3 2 3 3 4 2 4" xfId="4434"/>
    <cellStyle name="Normal 3 2 3 3 4 3" xfId="5676"/>
    <cellStyle name="Normal 3 2 3 3 4 4" xfId="8160"/>
    <cellStyle name="Normal 3 2 3 3 4 5" xfId="3192"/>
    <cellStyle name="Normal 3 2 3 3 5" xfId="1329"/>
    <cellStyle name="Normal 3 2 3 3 5 2" xfId="6297"/>
    <cellStyle name="Normal 3 2 3 3 5 3" xfId="8781"/>
    <cellStyle name="Normal 3 2 3 3 5 4" xfId="3813"/>
    <cellStyle name="Normal 3 2 3 3 6" xfId="5055"/>
    <cellStyle name="Normal 3 2 3 3 7" xfId="7539"/>
    <cellStyle name="Normal 3 2 3 3 8" xfId="2571"/>
    <cellStyle name="Normal 3 2 3 4" xfId="172"/>
    <cellStyle name="Normal 3 2 3 4 2" xfId="482"/>
    <cellStyle name="Normal 3 2 3 4 2 2" xfId="1103"/>
    <cellStyle name="Normal 3 2 3 4 2 2 2" xfId="2345"/>
    <cellStyle name="Normal 3 2 3 4 2 2 2 2" xfId="7313"/>
    <cellStyle name="Normal 3 2 3 4 2 2 2 3" xfId="9797"/>
    <cellStyle name="Normal 3 2 3 4 2 2 2 4" xfId="4829"/>
    <cellStyle name="Normal 3 2 3 4 2 2 3" xfId="6071"/>
    <cellStyle name="Normal 3 2 3 4 2 2 4" xfId="8555"/>
    <cellStyle name="Normal 3 2 3 4 2 2 5" xfId="3587"/>
    <cellStyle name="Normal 3 2 3 4 2 3" xfId="1724"/>
    <cellStyle name="Normal 3 2 3 4 2 3 2" xfId="6692"/>
    <cellStyle name="Normal 3 2 3 4 2 3 3" xfId="9176"/>
    <cellStyle name="Normal 3 2 3 4 2 3 4" xfId="4208"/>
    <cellStyle name="Normal 3 2 3 4 2 4" xfId="5450"/>
    <cellStyle name="Normal 3 2 3 4 2 5" xfId="7934"/>
    <cellStyle name="Normal 3 2 3 4 2 6" xfId="2966"/>
    <cellStyle name="Normal 3 2 3 4 3" xfId="793"/>
    <cellStyle name="Normal 3 2 3 4 3 2" xfId="2035"/>
    <cellStyle name="Normal 3 2 3 4 3 2 2" xfId="7003"/>
    <cellStyle name="Normal 3 2 3 4 3 2 3" xfId="9487"/>
    <cellStyle name="Normal 3 2 3 4 3 2 4" xfId="4519"/>
    <cellStyle name="Normal 3 2 3 4 3 3" xfId="5761"/>
    <cellStyle name="Normal 3 2 3 4 3 4" xfId="8245"/>
    <cellStyle name="Normal 3 2 3 4 3 5" xfId="3277"/>
    <cellStyle name="Normal 3 2 3 4 4" xfId="1414"/>
    <cellStyle name="Normal 3 2 3 4 4 2" xfId="6382"/>
    <cellStyle name="Normal 3 2 3 4 4 3" xfId="8866"/>
    <cellStyle name="Normal 3 2 3 4 4 4" xfId="3898"/>
    <cellStyle name="Normal 3 2 3 4 5" xfId="5140"/>
    <cellStyle name="Normal 3 2 3 4 6" xfId="7624"/>
    <cellStyle name="Normal 3 2 3 4 7" xfId="2656"/>
    <cellStyle name="Normal 3 2 3 5" xfId="327"/>
    <cellStyle name="Normal 3 2 3 5 2" xfId="948"/>
    <cellStyle name="Normal 3 2 3 5 2 2" xfId="2190"/>
    <cellStyle name="Normal 3 2 3 5 2 2 2" xfId="7158"/>
    <cellStyle name="Normal 3 2 3 5 2 2 3" xfId="9642"/>
    <cellStyle name="Normal 3 2 3 5 2 2 4" xfId="4674"/>
    <cellStyle name="Normal 3 2 3 5 2 3" xfId="5916"/>
    <cellStyle name="Normal 3 2 3 5 2 4" xfId="8400"/>
    <cellStyle name="Normal 3 2 3 5 2 5" xfId="3432"/>
    <cellStyle name="Normal 3 2 3 5 3" xfId="1569"/>
    <cellStyle name="Normal 3 2 3 5 3 2" xfId="6537"/>
    <cellStyle name="Normal 3 2 3 5 3 3" xfId="9021"/>
    <cellStyle name="Normal 3 2 3 5 3 4" xfId="4053"/>
    <cellStyle name="Normal 3 2 3 5 4" xfId="5295"/>
    <cellStyle name="Normal 3 2 3 5 5" xfId="7779"/>
    <cellStyle name="Normal 3 2 3 5 6" xfId="2811"/>
    <cellStyle name="Normal 3 2 3 6" xfId="638"/>
    <cellStyle name="Normal 3 2 3 6 2" xfId="1880"/>
    <cellStyle name="Normal 3 2 3 6 2 2" xfId="6848"/>
    <cellStyle name="Normal 3 2 3 6 2 3" xfId="9332"/>
    <cellStyle name="Normal 3 2 3 6 2 4" xfId="4364"/>
    <cellStyle name="Normal 3 2 3 6 3" xfId="5606"/>
    <cellStyle name="Normal 3 2 3 6 4" xfId="8090"/>
    <cellStyle name="Normal 3 2 3 6 5" xfId="3122"/>
    <cellStyle name="Normal 3 2 3 7" xfId="1259"/>
    <cellStyle name="Normal 3 2 3 7 2" xfId="6227"/>
    <cellStyle name="Normal 3 2 3 7 3" xfId="8711"/>
    <cellStyle name="Normal 3 2 3 7 4" xfId="3743"/>
    <cellStyle name="Normal 3 2 3 8" xfId="4985"/>
    <cellStyle name="Normal 3 2 3 9" xfId="7469"/>
    <cellStyle name="Normal 3 2 4" xfId="32"/>
    <cellStyle name="Normal 3 2 4 10" xfId="2516"/>
    <cellStyle name="Normal 3 2 4 2" xfId="67"/>
    <cellStyle name="Normal 3 2 4 2 2" xfId="137"/>
    <cellStyle name="Normal 3 2 4 2 2 2" xfId="292"/>
    <cellStyle name="Normal 3 2 4 2 2 2 2" xfId="602"/>
    <cellStyle name="Normal 3 2 4 2 2 2 2 2" xfId="1223"/>
    <cellStyle name="Normal 3 2 4 2 2 2 2 2 2" xfId="2465"/>
    <cellStyle name="Normal 3 2 4 2 2 2 2 2 2 2" xfId="7433"/>
    <cellStyle name="Normal 3 2 4 2 2 2 2 2 2 3" xfId="9917"/>
    <cellStyle name="Normal 3 2 4 2 2 2 2 2 2 4" xfId="4949"/>
    <cellStyle name="Normal 3 2 4 2 2 2 2 2 3" xfId="6191"/>
    <cellStyle name="Normal 3 2 4 2 2 2 2 2 4" xfId="8675"/>
    <cellStyle name="Normal 3 2 4 2 2 2 2 2 5" xfId="3707"/>
    <cellStyle name="Normal 3 2 4 2 2 2 2 3" xfId="1844"/>
    <cellStyle name="Normal 3 2 4 2 2 2 2 3 2" xfId="6812"/>
    <cellStyle name="Normal 3 2 4 2 2 2 2 3 3" xfId="9296"/>
    <cellStyle name="Normal 3 2 4 2 2 2 2 3 4" xfId="4328"/>
    <cellStyle name="Normal 3 2 4 2 2 2 2 4" xfId="5570"/>
    <cellStyle name="Normal 3 2 4 2 2 2 2 5" xfId="8054"/>
    <cellStyle name="Normal 3 2 4 2 2 2 2 6" xfId="3086"/>
    <cellStyle name="Normal 3 2 4 2 2 2 3" xfId="913"/>
    <cellStyle name="Normal 3 2 4 2 2 2 3 2" xfId="2155"/>
    <cellStyle name="Normal 3 2 4 2 2 2 3 2 2" xfId="7123"/>
    <cellStyle name="Normal 3 2 4 2 2 2 3 2 3" xfId="9607"/>
    <cellStyle name="Normal 3 2 4 2 2 2 3 2 4" xfId="4639"/>
    <cellStyle name="Normal 3 2 4 2 2 2 3 3" xfId="5881"/>
    <cellStyle name="Normal 3 2 4 2 2 2 3 4" xfId="8365"/>
    <cellStyle name="Normal 3 2 4 2 2 2 3 5" xfId="3397"/>
    <cellStyle name="Normal 3 2 4 2 2 2 4" xfId="1534"/>
    <cellStyle name="Normal 3 2 4 2 2 2 4 2" xfId="6502"/>
    <cellStyle name="Normal 3 2 4 2 2 2 4 3" xfId="8986"/>
    <cellStyle name="Normal 3 2 4 2 2 2 4 4" xfId="4018"/>
    <cellStyle name="Normal 3 2 4 2 2 2 5" xfId="5260"/>
    <cellStyle name="Normal 3 2 4 2 2 2 6" xfId="7744"/>
    <cellStyle name="Normal 3 2 4 2 2 2 7" xfId="2776"/>
    <cellStyle name="Normal 3 2 4 2 2 3" xfId="447"/>
    <cellStyle name="Normal 3 2 4 2 2 3 2" xfId="1068"/>
    <cellStyle name="Normal 3 2 4 2 2 3 2 2" xfId="2310"/>
    <cellStyle name="Normal 3 2 4 2 2 3 2 2 2" xfId="7278"/>
    <cellStyle name="Normal 3 2 4 2 2 3 2 2 3" xfId="9762"/>
    <cellStyle name="Normal 3 2 4 2 2 3 2 2 4" xfId="4794"/>
    <cellStyle name="Normal 3 2 4 2 2 3 2 3" xfId="6036"/>
    <cellStyle name="Normal 3 2 4 2 2 3 2 4" xfId="8520"/>
    <cellStyle name="Normal 3 2 4 2 2 3 2 5" xfId="3552"/>
    <cellStyle name="Normal 3 2 4 2 2 3 3" xfId="1689"/>
    <cellStyle name="Normal 3 2 4 2 2 3 3 2" xfId="6657"/>
    <cellStyle name="Normal 3 2 4 2 2 3 3 3" xfId="9141"/>
    <cellStyle name="Normal 3 2 4 2 2 3 3 4" xfId="4173"/>
    <cellStyle name="Normal 3 2 4 2 2 3 4" xfId="5415"/>
    <cellStyle name="Normal 3 2 4 2 2 3 5" xfId="7899"/>
    <cellStyle name="Normal 3 2 4 2 2 3 6" xfId="2931"/>
    <cellStyle name="Normal 3 2 4 2 2 4" xfId="758"/>
    <cellStyle name="Normal 3 2 4 2 2 4 2" xfId="2000"/>
    <cellStyle name="Normal 3 2 4 2 2 4 2 2" xfId="6968"/>
    <cellStyle name="Normal 3 2 4 2 2 4 2 3" xfId="9452"/>
    <cellStyle name="Normal 3 2 4 2 2 4 2 4" xfId="4484"/>
    <cellStyle name="Normal 3 2 4 2 2 4 3" xfId="5726"/>
    <cellStyle name="Normal 3 2 4 2 2 4 4" xfId="8210"/>
    <cellStyle name="Normal 3 2 4 2 2 4 5" xfId="3242"/>
    <cellStyle name="Normal 3 2 4 2 2 5" xfId="1379"/>
    <cellStyle name="Normal 3 2 4 2 2 5 2" xfId="6347"/>
    <cellStyle name="Normal 3 2 4 2 2 5 3" xfId="8831"/>
    <cellStyle name="Normal 3 2 4 2 2 5 4" xfId="3863"/>
    <cellStyle name="Normal 3 2 4 2 2 6" xfId="5105"/>
    <cellStyle name="Normal 3 2 4 2 2 7" xfId="7589"/>
    <cellStyle name="Normal 3 2 4 2 2 8" xfId="2621"/>
    <cellStyle name="Normal 3 2 4 2 3" xfId="222"/>
    <cellStyle name="Normal 3 2 4 2 3 2" xfId="532"/>
    <cellStyle name="Normal 3 2 4 2 3 2 2" xfId="1153"/>
    <cellStyle name="Normal 3 2 4 2 3 2 2 2" xfId="2395"/>
    <cellStyle name="Normal 3 2 4 2 3 2 2 2 2" xfId="7363"/>
    <cellStyle name="Normal 3 2 4 2 3 2 2 2 3" xfId="9847"/>
    <cellStyle name="Normal 3 2 4 2 3 2 2 2 4" xfId="4879"/>
    <cellStyle name="Normal 3 2 4 2 3 2 2 3" xfId="6121"/>
    <cellStyle name="Normal 3 2 4 2 3 2 2 4" xfId="8605"/>
    <cellStyle name="Normal 3 2 4 2 3 2 2 5" xfId="3637"/>
    <cellStyle name="Normal 3 2 4 2 3 2 3" xfId="1774"/>
    <cellStyle name="Normal 3 2 4 2 3 2 3 2" xfId="6742"/>
    <cellStyle name="Normal 3 2 4 2 3 2 3 3" xfId="9226"/>
    <cellStyle name="Normal 3 2 4 2 3 2 3 4" xfId="4258"/>
    <cellStyle name="Normal 3 2 4 2 3 2 4" xfId="5500"/>
    <cellStyle name="Normal 3 2 4 2 3 2 5" xfId="7984"/>
    <cellStyle name="Normal 3 2 4 2 3 2 6" xfId="3016"/>
    <cellStyle name="Normal 3 2 4 2 3 3" xfId="843"/>
    <cellStyle name="Normal 3 2 4 2 3 3 2" xfId="2085"/>
    <cellStyle name="Normal 3 2 4 2 3 3 2 2" xfId="7053"/>
    <cellStyle name="Normal 3 2 4 2 3 3 2 3" xfId="9537"/>
    <cellStyle name="Normal 3 2 4 2 3 3 2 4" xfId="4569"/>
    <cellStyle name="Normal 3 2 4 2 3 3 3" xfId="5811"/>
    <cellStyle name="Normal 3 2 4 2 3 3 4" xfId="8295"/>
    <cellStyle name="Normal 3 2 4 2 3 3 5" xfId="3327"/>
    <cellStyle name="Normal 3 2 4 2 3 4" xfId="1464"/>
    <cellStyle name="Normal 3 2 4 2 3 4 2" xfId="6432"/>
    <cellStyle name="Normal 3 2 4 2 3 4 3" xfId="8916"/>
    <cellStyle name="Normal 3 2 4 2 3 4 4" xfId="3948"/>
    <cellStyle name="Normal 3 2 4 2 3 5" xfId="5190"/>
    <cellStyle name="Normal 3 2 4 2 3 6" xfId="7674"/>
    <cellStyle name="Normal 3 2 4 2 3 7" xfId="2706"/>
    <cellStyle name="Normal 3 2 4 2 4" xfId="377"/>
    <cellStyle name="Normal 3 2 4 2 4 2" xfId="998"/>
    <cellStyle name="Normal 3 2 4 2 4 2 2" xfId="2240"/>
    <cellStyle name="Normal 3 2 4 2 4 2 2 2" xfId="7208"/>
    <cellStyle name="Normal 3 2 4 2 4 2 2 3" xfId="9692"/>
    <cellStyle name="Normal 3 2 4 2 4 2 2 4" xfId="4724"/>
    <cellStyle name="Normal 3 2 4 2 4 2 3" xfId="5966"/>
    <cellStyle name="Normal 3 2 4 2 4 2 4" xfId="8450"/>
    <cellStyle name="Normal 3 2 4 2 4 2 5" xfId="3482"/>
    <cellStyle name="Normal 3 2 4 2 4 3" xfId="1619"/>
    <cellStyle name="Normal 3 2 4 2 4 3 2" xfId="6587"/>
    <cellStyle name="Normal 3 2 4 2 4 3 3" xfId="9071"/>
    <cellStyle name="Normal 3 2 4 2 4 3 4" xfId="4103"/>
    <cellStyle name="Normal 3 2 4 2 4 4" xfId="5345"/>
    <cellStyle name="Normal 3 2 4 2 4 5" xfId="7829"/>
    <cellStyle name="Normal 3 2 4 2 4 6" xfId="2861"/>
    <cellStyle name="Normal 3 2 4 2 5" xfId="688"/>
    <cellStyle name="Normal 3 2 4 2 5 2" xfId="1930"/>
    <cellStyle name="Normal 3 2 4 2 5 2 2" xfId="6898"/>
    <cellStyle name="Normal 3 2 4 2 5 2 3" xfId="9382"/>
    <cellStyle name="Normal 3 2 4 2 5 2 4" xfId="4414"/>
    <cellStyle name="Normal 3 2 4 2 5 3" xfId="5656"/>
    <cellStyle name="Normal 3 2 4 2 5 4" xfId="8140"/>
    <cellStyle name="Normal 3 2 4 2 5 5" xfId="3172"/>
    <cellStyle name="Normal 3 2 4 2 6" xfId="1309"/>
    <cellStyle name="Normal 3 2 4 2 6 2" xfId="6277"/>
    <cellStyle name="Normal 3 2 4 2 6 3" xfId="8761"/>
    <cellStyle name="Normal 3 2 4 2 6 4" xfId="3793"/>
    <cellStyle name="Normal 3 2 4 2 7" xfId="5035"/>
    <cellStyle name="Normal 3 2 4 2 8" xfId="7519"/>
    <cellStyle name="Normal 3 2 4 2 9" xfId="2551"/>
    <cellStyle name="Normal 3 2 4 3" xfId="102"/>
    <cellStyle name="Normal 3 2 4 3 2" xfId="257"/>
    <cellStyle name="Normal 3 2 4 3 2 2" xfId="567"/>
    <cellStyle name="Normal 3 2 4 3 2 2 2" xfId="1188"/>
    <cellStyle name="Normal 3 2 4 3 2 2 2 2" xfId="2430"/>
    <cellStyle name="Normal 3 2 4 3 2 2 2 2 2" xfId="7398"/>
    <cellStyle name="Normal 3 2 4 3 2 2 2 2 3" xfId="9882"/>
    <cellStyle name="Normal 3 2 4 3 2 2 2 2 4" xfId="4914"/>
    <cellStyle name="Normal 3 2 4 3 2 2 2 3" xfId="6156"/>
    <cellStyle name="Normal 3 2 4 3 2 2 2 4" xfId="8640"/>
    <cellStyle name="Normal 3 2 4 3 2 2 2 5" xfId="3672"/>
    <cellStyle name="Normal 3 2 4 3 2 2 3" xfId="1809"/>
    <cellStyle name="Normal 3 2 4 3 2 2 3 2" xfId="6777"/>
    <cellStyle name="Normal 3 2 4 3 2 2 3 3" xfId="9261"/>
    <cellStyle name="Normal 3 2 4 3 2 2 3 4" xfId="4293"/>
    <cellStyle name="Normal 3 2 4 3 2 2 4" xfId="5535"/>
    <cellStyle name="Normal 3 2 4 3 2 2 5" xfId="8019"/>
    <cellStyle name="Normal 3 2 4 3 2 2 6" xfId="3051"/>
    <cellStyle name="Normal 3 2 4 3 2 3" xfId="878"/>
    <cellStyle name="Normal 3 2 4 3 2 3 2" xfId="2120"/>
    <cellStyle name="Normal 3 2 4 3 2 3 2 2" xfId="7088"/>
    <cellStyle name="Normal 3 2 4 3 2 3 2 3" xfId="9572"/>
    <cellStyle name="Normal 3 2 4 3 2 3 2 4" xfId="4604"/>
    <cellStyle name="Normal 3 2 4 3 2 3 3" xfId="5846"/>
    <cellStyle name="Normal 3 2 4 3 2 3 4" xfId="8330"/>
    <cellStyle name="Normal 3 2 4 3 2 3 5" xfId="3362"/>
    <cellStyle name="Normal 3 2 4 3 2 4" xfId="1499"/>
    <cellStyle name="Normal 3 2 4 3 2 4 2" xfId="6467"/>
    <cellStyle name="Normal 3 2 4 3 2 4 3" xfId="8951"/>
    <cellStyle name="Normal 3 2 4 3 2 4 4" xfId="3983"/>
    <cellStyle name="Normal 3 2 4 3 2 5" xfId="5225"/>
    <cellStyle name="Normal 3 2 4 3 2 6" xfId="7709"/>
    <cellStyle name="Normal 3 2 4 3 2 7" xfId="2741"/>
    <cellStyle name="Normal 3 2 4 3 3" xfId="412"/>
    <cellStyle name="Normal 3 2 4 3 3 2" xfId="1033"/>
    <cellStyle name="Normal 3 2 4 3 3 2 2" xfId="2275"/>
    <cellStyle name="Normal 3 2 4 3 3 2 2 2" xfId="7243"/>
    <cellStyle name="Normal 3 2 4 3 3 2 2 3" xfId="9727"/>
    <cellStyle name="Normal 3 2 4 3 3 2 2 4" xfId="4759"/>
    <cellStyle name="Normal 3 2 4 3 3 2 3" xfId="6001"/>
    <cellStyle name="Normal 3 2 4 3 3 2 4" xfId="8485"/>
    <cellStyle name="Normal 3 2 4 3 3 2 5" xfId="3517"/>
    <cellStyle name="Normal 3 2 4 3 3 3" xfId="1654"/>
    <cellStyle name="Normal 3 2 4 3 3 3 2" xfId="6622"/>
    <cellStyle name="Normal 3 2 4 3 3 3 3" xfId="9106"/>
    <cellStyle name="Normal 3 2 4 3 3 3 4" xfId="4138"/>
    <cellStyle name="Normal 3 2 4 3 3 4" xfId="5380"/>
    <cellStyle name="Normal 3 2 4 3 3 5" xfId="7864"/>
    <cellStyle name="Normal 3 2 4 3 3 6" xfId="2896"/>
    <cellStyle name="Normal 3 2 4 3 4" xfId="723"/>
    <cellStyle name="Normal 3 2 4 3 4 2" xfId="1965"/>
    <cellStyle name="Normal 3 2 4 3 4 2 2" xfId="6933"/>
    <cellStyle name="Normal 3 2 4 3 4 2 3" xfId="9417"/>
    <cellStyle name="Normal 3 2 4 3 4 2 4" xfId="4449"/>
    <cellStyle name="Normal 3 2 4 3 4 3" xfId="5691"/>
    <cellStyle name="Normal 3 2 4 3 4 4" xfId="8175"/>
    <cellStyle name="Normal 3 2 4 3 4 5" xfId="3207"/>
    <cellStyle name="Normal 3 2 4 3 5" xfId="1344"/>
    <cellStyle name="Normal 3 2 4 3 5 2" xfId="6312"/>
    <cellStyle name="Normal 3 2 4 3 5 3" xfId="8796"/>
    <cellStyle name="Normal 3 2 4 3 5 4" xfId="3828"/>
    <cellStyle name="Normal 3 2 4 3 6" xfId="5070"/>
    <cellStyle name="Normal 3 2 4 3 7" xfId="7554"/>
    <cellStyle name="Normal 3 2 4 3 8" xfId="2586"/>
    <cellStyle name="Normal 3 2 4 4" xfId="187"/>
    <cellStyle name="Normal 3 2 4 4 2" xfId="497"/>
    <cellStyle name="Normal 3 2 4 4 2 2" xfId="1118"/>
    <cellStyle name="Normal 3 2 4 4 2 2 2" xfId="2360"/>
    <cellStyle name="Normal 3 2 4 4 2 2 2 2" xfId="7328"/>
    <cellStyle name="Normal 3 2 4 4 2 2 2 3" xfId="9812"/>
    <cellStyle name="Normal 3 2 4 4 2 2 2 4" xfId="4844"/>
    <cellStyle name="Normal 3 2 4 4 2 2 3" xfId="6086"/>
    <cellStyle name="Normal 3 2 4 4 2 2 4" xfId="8570"/>
    <cellStyle name="Normal 3 2 4 4 2 2 5" xfId="3602"/>
    <cellStyle name="Normal 3 2 4 4 2 3" xfId="1739"/>
    <cellStyle name="Normal 3 2 4 4 2 3 2" xfId="6707"/>
    <cellStyle name="Normal 3 2 4 4 2 3 3" xfId="9191"/>
    <cellStyle name="Normal 3 2 4 4 2 3 4" xfId="4223"/>
    <cellStyle name="Normal 3 2 4 4 2 4" xfId="5465"/>
    <cellStyle name="Normal 3 2 4 4 2 5" xfId="7949"/>
    <cellStyle name="Normal 3 2 4 4 2 6" xfId="2981"/>
    <cellStyle name="Normal 3 2 4 4 3" xfId="808"/>
    <cellStyle name="Normal 3 2 4 4 3 2" xfId="2050"/>
    <cellStyle name="Normal 3 2 4 4 3 2 2" xfId="7018"/>
    <cellStyle name="Normal 3 2 4 4 3 2 3" xfId="9502"/>
    <cellStyle name="Normal 3 2 4 4 3 2 4" xfId="4534"/>
    <cellStyle name="Normal 3 2 4 4 3 3" xfId="5776"/>
    <cellStyle name="Normal 3 2 4 4 3 4" xfId="8260"/>
    <cellStyle name="Normal 3 2 4 4 3 5" xfId="3292"/>
    <cellStyle name="Normal 3 2 4 4 4" xfId="1429"/>
    <cellStyle name="Normal 3 2 4 4 4 2" xfId="6397"/>
    <cellStyle name="Normal 3 2 4 4 4 3" xfId="8881"/>
    <cellStyle name="Normal 3 2 4 4 4 4" xfId="3913"/>
    <cellStyle name="Normal 3 2 4 4 5" xfId="5155"/>
    <cellStyle name="Normal 3 2 4 4 6" xfId="7639"/>
    <cellStyle name="Normal 3 2 4 4 7" xfId="2671"/>
    <cellStyle name="Normal 3 2 4 5" xfId="342"/>
    <cellStyle name="Normal 3 2 4 5 2" xfId="963"/>
    <cellStyle name="Normal 3 2 4 5 2 2" xfId="2205"/>
    <cellStyle name="Normal 3 2 4 5 2 2 2" xfId="7173"/>
    <cellStyle name="Normal 3 2 4 5 2 2 3" xfId="9657"/>
    <cellStyle name="Normal 3 2 4 5 2 2 4" xfId="4689"/>
    <cellStyle name="Normal 3 2 4 5 2 3" xfId="5931"/>
    <cellStyle name="Normal 3 2 4 5 2 4" xfId="8415"/>
    <cellStyle name="Normal 3 2 4 5 2 5" xfId="3447"/>
    <cellStyle name="Normal 3 2 4 5 3" xfId="1584"/>
    <cellStyle name="Normal 3 2 4 5 3 2" xfId="6552"/>
    <cellStyle name="Normal 3 2 4 5 3 3" xfId="9036"/>
    <cellStyle name="Normal 3 2 4 5 3 4" xfId="4068"/>
    <cellStyle name="Normal 3 2 4 5 4" xfId="5310"/>
    <cellStyle name="Normal 3 2 4 5 5" xfId="7794"/>
    <cellStyle name="Normal 3 2 4 5 6" xfId="2826"/>
    <cellStyle name="Normal 3 2 4 6" xfId="653"/>
    <cellStyle name="Normal 3 2 4 6 2" xfId="1895"/>
    <cellStyle name="Normal 3 2 4 6 2 2" xfId="6863"/>
    <cellStyle name="Normal 3 2 4 6 2 3" xfId="9347"/>
    <cellStyle name="Normal 3 2 4 6 2 4" xfId="4379"/>
    <cellStyle name="Normal 3 2 4 6 3" xfId="5621"/>
    <cellStyle name="Normal 3 2 4 6 4" xfId="8105"/>
    <cellStyle name="Normal 3 2 4 6 5" xfId="3137"/>
    <cellStyle name="Normal 3 2 4 7" xfId="1274"/>
    <cellStyle name="Normal 3 2 4 7 2" xfId="6242"/>
    <cellStyle name="Normal 3 2 4 7 3" xfId="8726"/>
    <cellStyle name="Normal 3 2 4 7 4" xfId="3758"/>
    <cellStyle name="Normal 3 2 4 8" xfId="5000"/>
    <cellStyle name="Normal 3 2 4 9" xfId="7484"/>
    <cellStyle name="Normal 3 2 5" xfId="47"/>
    <cellStyle name="Normal 3 2 5 2" xfId="117"/>
    <cellStyle name="Normal 3 2 5 2 2" xfId="272"/>
    <cellStyle name="Normal 3 2 5 2 2 2" xfId="582"/>
    <cellStyle name="Normal 3 2 5 2 2 2 2" xfId="1203"/>
    <cellStyle name="Normal 3 2 5 2 2 2 2 2" xfId="2445"/>
    <cellStyle name="Normal 3 2 5 2 2 2 2 2 2" xfId="7413"/>
    <cellStyle name="Normal 3 2 5 2 2 2 2 2 3" xfId="9897"/>
    <cellStyle name="Normal 3 2 5 2 2 2 2 2 4" xfId="4929"/>
    <cellStyle name="Normal 3 2 5 2 2 2 2 3" xfId="6171"/>
    <cellStyle name="Normal 3 2 5 2 2 2 2 4" xfId="8655"/>
    <cellStyle name="Normal 3 2 5 2 2 2 2 5" xfId="3687"/>
    <cellStyle name="Normal 3 2 5 2 2 2 3" xfId="1824"/>
    <cellStyle name="Normal 3 2 5 2 2 2 3 2" xfId="6792"/>
    <cellStyle name="Normal 3 2 5 2 2 2 3 3" xfId="9276"/>
    <cellStyle name="Normal 3 2 5 2 2 2 3 4" xfId="4308"/>
    <cellStyle name="Normal 3 2 5 2 2 2 4" xfId="5550"/>
    <cellStyle name="Normal 3 2 5 2 2 2 5" xfId="8034"/>
    <cellStyle name="Normal 3 2 5 2 2 2 6" xfId="3066"/>
    <cellStyle name="Normal 3 2 5 2 2 3" xfId="893"/>
    <cellStyle name="Normal 3 2 5 2 2 3 2" xfId="2135"/>
    <cellStyle name="Normal 3 2 5 2 2 3 2 2" xfId="7103"/>
    <cellStyle name="Normal 3 2 5 2 2 3 2 3" xfId="9587"/>
    <cellStyle name="Normal 3 2 5 2 2 3 2 4" xfId="4619"/>
    <cellStyle name="Normal 3 2 5 2 2 3 3" xfId="5861"/>
    <cellStyle name="Normal 3 2 5 2 2 3 4" xfId="8345"/>
    <cellStyle name="Normal 3 2 5 2 2 3 5" xfId="3377"/>
    <cellStyle name="Normal 3 2 5 2 2 4" xfId="1514"/>
    <cellStyle name="Normal 3 2 5 2 2 4 2" xfId="6482"/>
    <cellStyle name="Normal 3 2 5 2 2 4 3" xfId="8966"/>
    <cellStyle name="Normal 3 2 5 2 2 4 4" xfId="3998"/>
    <cellStyle name="Normal 3 2 5 2 2 5" xfId="5240"/>
    <cellStyle name="Normal 3 2 5 2 2 6" xfId="7724"/>
    <cellStyle name="Normal 3 2 5 2 2 7" xfId="2756"/>
    <cellStyle name="Normal 3 2 5 2 3" xfId="427"/>
    <cellStyle name="Normal 3 2 5 2 3 2" xfId="1048"/>
    <cellStyle name="Normal 3 2 5 2 3 2 2" xfId="2290"/>
    <cellStyle name="Normal 3 2 5 2 3 2 2 2" xfId="7258"/>
    <cellStyle name="Normal 3 2 5 2 3 2 2 3" xfId="9742"/>
    <cellStyle name="Normal 3 2 5 2 3 2 2 4" xfId="4774"/>
    <cellStyle name="Normal 3 2 5 2 3 2 3" xfId="6016"/>
    <cellStyle name="Normal 3 2 5 2 3 2 4" xfId="8500"/>
    <cellStyle name="Normal 3 2 5 2 3 2 5" xfId="3532"/>
    <cellStyle name="Normal 3 2 5 2 3 3" xfId="1669"/>
    <cellStyle name="Normal 3 2 5 2 3 3 2" xfId="6637"/>
    <cellStyle name="Normal 3 2 5 2 3 3 3" xfId="9121"/>
    <cellStyle name="Normal 3 2 5 2 3 3 4" xfId="4153"/>
    <cellStyle name="Normal 3 2 5 2 3 4" xfId="5395"/>
    <cellStyle name="Normal 3 2 5 2 3 5" xfId="7879"/>
    <cellStyle name="Normal 3 2 5 2 3 6" xfId="2911"/>
    <cellStyle name="Normal 3 2 5 2 4" xfId="738"/>
    <cellStyle name="Normal 3 2 5 2 4 2" xfId="1980"/>
    <cellStyle name="Normal 3 2 5 2 4 2 2" xfId="6948"/>
    <cellStyle name="Normal 3 2 5 2 4 2 3" xfId="9432"/>
    <cellStyle name="Normal 3 2 5 2 4 2 4" xfId="4464"/>
    <cellStyle name="Normal 3 2 5 2 4 3" xfId="5706"/>
    <cellStyle name="Normal 3 2 5 2 4 4" xfId="8190"/>
    <cellStyle name="Normal 3 2 5 2 4 5" xfId="3222"/>
    <cellStyle name="Normal 3 2 5 2 5" xfId="1359"/>
    <cellStyle name="Normal 3 2 5 2 5 2" xfId="6327"/>
    <cellStyle name="Normal 3 2 5 2 5 3" xfId="8811"/>
    <cellStyle name="Normal 3 2 5 2 5 4" xfId="3843"/>
    <cellStyle name="Normal 3 2 5 2 6" xfId="5085"/>
    <cellStyle name="Normal 3 2 5 2 7" xfId="7569"/>
    <cellStyle name="Normal 3 2 5 2 8" xfId="2601"/>
    <cellStyle name="Normal 3 2 5 3" xfId="202"/>
    <cellStyle name="Normal 3 2 5 3 2" xfId="512"/>
    <cellStyle name="Normal 3 2 5 3 2 2" xfId="1133"/>
    <cellStyle name="Normal 3 2 5 3 2 2 2" xfId="2375"/>
    <cellStyle name="Normal 3 2 5 3 2 2 2 2" xfId="7343"/>
    <cellStyle name="Normal 3 2 5 3 2 2 2 3" xfId="9827"/>
    <cellStyle name="Normal 3 2 5 3 2 2 2 4" xfId="4859"/>
    <cellStyle name="Normal 3 2 5 3 2 2 3" xfId="6101"/>
    <cellStyle name="Normal 3 2 5 3 2 2 4" xfId="8585"/>
    <cellStyle name="Normal 3 2 5 3 2 2 5" xfId="3617"/>
    <cellStyle name="Normal 3 2 5 3 2 3" xfId="1754"/>
    <cellStyle name="Normal 3 2 5 3 2 3 2" xfId="6722"/>
    <cellStyle name="Normal 3 2 5 3 2 3 3" xfId="9206"/>
    <cellStyle name="Normal 3 2 5 3 2 3 4" xfId="4238"/>
    <cellStyle name="Normal 3 2 5 3 2 4" xfId="5480"/>
    <cellStyle name="Normal 3 2 5 3 2 5" xfId="7964"/>
    <cellStyle name="Normal 3 2 5 3 2 6" xfId="2996"/>
    <cellStyle name="Normal 3 2 5 3 3" xfId="823"/>
    <cellStyle name="Normal 3 2 5 3 3 2" xfId="2065"/>
    <cellStyle name="Normal 3 2 5 3 3 2 2" xfId="7033"/>
    <cellStyle name="Normal 3 2 5 3 3 2 3" xfId="9517"/>
    <cellStyle name="Normal 3 2 5 3 3 2 4" xfId="4549"/>
    <cellStyle name="Normal 3 2 5 3 3 3" xfId="5791"/>
    <cellStyle name="Normal 3 2 5 3 3 4" xfId="8275"/>
    <cellStyle name="Normal 3 2 5 3 3 5" xfId="3307"/>
    <cellStyle name="Normal 3 2 5 3 4" xfId="1444"/>
    <cellStyle name="Normal 3 2 5 3 4 2" xfId="6412"/>
    <cellStyle name="Normal 3 2 5 3 4 3" xfId="8896"/>
    <cellStyle name="Normal 3 2 5 3 4 4" xfId="3928"/>
    <cellStyle name="Normal 3 2 5 3 5" xfId="5170"/>
    <cellStyle name="Normal 3 2 5 3 6" xfId="7654"/>
    <cellStyle name="Normal 3 2 5 3 7" xfId="2686"/>
    <cellStyle name="Normal 3 2 5 4" xfId="357"/>
    <cellStyle name="Normal 3 2 5 4 2" xfId="978"/>
    <cellStyle name="Normal 3 2 5 4 2 2" xfId="2220"/>
    <cellStyle name="Normal 3 2 5 4 2 2 2" xfId="7188"/>
    <cellStyle name="Normal 3 2 5 4 2 2 3" xfId="9672"/>
    <cellStyle name="Normal 3 2 5 4 2 2 4" xfId="4704"/>
    <cellStyle name="Normal 3 2 5 4 2 3" xfId="5946"/>
    <cellStyle name="Normal 3 2 5 4 2 4" xfId="8430"/>
    <cellStyle name="Normal 3 2 5 4 2 5" xfId="3462"/>
    <cellStyle name="Normal 3 2 5 4 3" xfId="1599"/>
    <cellStyle name="Normal 3 2 5 4 3 2" xfId="6567"/>
    <cellStyle name="Normal 3 2 5 4 3 3" xfId="9051"/>
    <cellStyle name="Normal 3 2 5 4 3 4" xfId="4083"/>
    <cellStyle name="Normal 3 2 5 4 4" xfId="5325"/>
    <cellStyle name="Normal 3 2 5 4 5" xfId="7809"/>
    <cellStyle name="Normal 3 2 5 4 6" xfId="2841"/>
    <cellStyle name="Normal 3 2 5 5" xfId="668"/>
    <cellStyle name="Normal 3 2 5 5 2" xfId="1910"/>
    <cellStyle name="Normal 3 2 5 5 2 2" xfId="6878"/>
    <cellStyle name="Normal 3 2 5 5 2 3" xfId="9362"/>
    <cellStyle name="Normal 3 2 5 5 2 4" xfId="4394"/>
    <cellStyle name="Normal 3 2 5 5 3" xfId="5636"/>
    <cellStyle name="Normal 3 2 5 5 4" xfId="8120"/>
    <cellStyle name="Normal 3 2 5 5 5" xfId="3152"/>
    <cellStyle name="Normal 3 2 5 6" xfId="1289"/>
    <cellStyle name="Normal 3 2 5 6 2" xfId="6257"/>
    <cellStyle name="Normal 3 2 5 6 3" xfId="8741"/>
    <cellStyle name="Normal 3 2 5 6 4" xfId="3773"/>
    <cellStyle name="Normal 3 2 5 7" xfId="5015"/>
    <cellStyle name="Normal 3 2 5 8" xfId="7499"/>
    <cellStyle name="Normal 3 2 5 9" xfId="2531"/>
    <cellStyle name="Normal 3 2 6" xfId="82"/>
    <cellStyle name="Normal 3 2 6 2" xfId="237"/>
    <cellStyle name="Normal 3 2 6 2 2" xfId="547"/>
    <cellStyle name="Normal 3 2 6 2 2 2" xfId="1168"/>
    <cellStyle name="Normal 3 2 6 2 2 2 2" xfId="2410"/>
    <cellStyle name="Normal 3 2 6 2 2 2 2 2" xfId="7378"/>
    <cellStyle name="Normal 3 2 6 2 2 2 2 3" xfId="9862"/>
    <cellStyle name="Normal 3 2 6 2 2 2 2 4" xfId="4894"/>
    <cellStyle name="Normal 3 2 6 2 2 2 3" xfId="6136"/>
    <cellStyle name="Normal 3 2 6 2 2 2 4" xfId="8620"/>
    <cellStyle name="Normal 3 2 6 2 2 2 5" xfId="3652"/>
    <cellStyle name="Normal 3 2 6 2 2 3" xfId="1789"/>
    <cellStyle name="Normal 3 2 6 2 2 3 2" xfId="6757"/>
    <cellStyle name="Normal 3 2 6 2 2 3 3" xfId="9241"/>
    <cellStyle name="Normal 3 2 6 2 2 3 4" xfId="4273"/>
    <cellStyle name="Normal 3 2 6 2 2 4" xfId="5515"/>
    <cellStyle name="Normal 3 2 6 2 2 5" xfId="7999"/>
    <cellStyle name="Normal 3 2 6 2 2 6" xfId="3031"/>
    <cellStyle name="Normal 3 2 6 2 3" xfId="858"/>
    <cellStyle name="Normal 3 2 6 2 3 2" xfId="2100"/>
    <cellStyle name="Normal 3 2 6 2 3 2 2" xfId="7068"/>
    <cellStyle name="Normal 3 2 6 2 3 2 3" xfId="9552"/>
    <cellStyle name="Normal 3 2 6 2 3 2 4" xfId="4584"/>
    <cellStyle name="Normal 3 2 6 2 3 3" xfId="5826"/>
    <cellStyle name="Normal 3 2 6 2 3 4" xfId="8310"/>
    <cellStyle name="Normal 3 2 6 2 3 5" xfId="3342"/>
    <cellStyle name="Normal 3 2 6 2 4" xfId="1479"/>
    <cellStyle name="Normal 3 2 6 2 4 2" xfId="6447"/>
    <cellStyle name="Normal 3 2 6 2 4 3" xfId="8931"/>
    <cellStyle name="Normal 3 2 6 2 4 4" xfId="3963"/>
    <cellStyle name="Normal 3 2 6 2 5" xfId="5205"/>
    <cellStyle name="Normal 3 2 6 2 6" xfId="7689"/>
    <cellStyle name="Normal 3 2 6 2 7" xfId="2721"/>
    <cellStyle name="Normal 3 2 6 3" xfId="392"/>
    <cellStyle name="Normal 3 2 6 3 2" xfId="1013"/>
    <cellStyle name="Normal 3 2 6 3 2 2" xfId="2255"/>
    <cellStyle name="Normal 3 2 6 3 2 2 2" xfId="7223"/>
    <cellStyle name="Normal 3 2 6 3 2 2 3" xfId="9707"/>
    <cellStyle name="Normal 3 2 6 3 2 2 4" xfId="4739"/>
    <cellStyle name="Normal 3 2 6 3 2 3" xfId="5981"/>
    <cellStyle name="Normal 3 2 6 3 2 4" xfId="8465"/>
    <cellStyle name="Normal 3 2 6 3 2 5" xfId="3497"/>
    <cellStyle name="Normal 3 2 6 3 3" xfId="1634"/>
    <cellStyle name="Normal 3 2 6 3 3 2" xfId="6602"/>
    <cellStyle name="Normal 3 2 6 3 3 3" xfId="9086"/>
    <cellStyle name="Normal 3 2 6 3 3 4" xfId="4118"/>
    <cellStyle name="Normal 3 2 6 3 4" xfId="5360"/>
    <cellStyle name="Normal 3 2 6 3 5" xfId="7844"/>
    <cellStyle name="Normal 3 2 6 3 6" xfId="2876"/>
    <cellStyle name="Normal 3 2 6 4" xfId="703"/>
    <cellStyle name="Normal 3 2 6 4 2" xfId="1945"/>
    <cellStyle name="Normal 3 2 6 4 2 2" xfId="6913"/>
    <cellStyle name="Normal 3 2 6 4 2 3" xfId="9397"/>
    <cellStyle name="Normal 3 2 6 4 2 4" xfId="4429"/>
    <cellStyle name="Normal 3 2 6 4 3" xfId="5671"/>
    <cellStyle name="Normal 3 2 6 4 4" xfId="8155"/>
    <cellStyle name="Normal 3 2 6 4 5" xfId="3187"/>
    <cellStyle name="Normal 3 2 6 5" xfId="1324"/>
    <cellStyle name="Normal 3 2 6 5 2" xfId="6292"/>
    <cellStyle name="Normal 3 2 6 5 3" xfId="8776"/>
    <cellStyle name="Normal 3 2 6 5 4" xfId="3808"/>
    <cellStyle name="Normal 3 2 6 6" xfId="5050"/>
    <cellStyle name="Normal 3 2 6 7" xfId="7534"/>
    <cellStyle name="Normal 3 2 6 8" xfId="2566"/>
    <cellStyle name="Normal 3 2 7" xfId="152"/>
    <cellStyle name="Normal 3 2 7 2" xfId="307"/>
    <cellStyle name="Normal 3 2 7 2 2" xfId="617"/>
    <cellStyle name="Normal 3 2 7 2 2 2" xfId="1238"/>
    <cellStyle name="Normal 3 2 7 2 2 2 2" xfId="2480"/>
    <cellStyle name="Normal 3 2 7 2 2 2 2 2" xfId="7448"/>
    <cellStyle name="Normal 3 2 7 2 2 2 2 3" xfId="9932"/>
    <cellStyle name="Normal 3 2 7 2 2 2 2 4" xfId="4964"/>
    <cellStyle name="Normal 3 2 7 2 2 2 3" xfId="6206"/>
    <cellStyle name="Normal 3 2 7 2 2 2 4" xfId="8690"/>
    <cellStyle name="Normal 3 2 7 2 2 2 5" xfId="3722"/>
    <cellStyle name="Normal 3 2 7 2 2 3" xfId="1859"/>
    <cellStyle name="Normal 3 2 7 2 2 3 2" xfId="6827"/>
    <cellStyle name="Normal 3 2 7 2 2 3 3" xfId="9311"/>
    <cellStyle name="Normal 3 2 7 2 2 3 4" xfId="4343"/>
    <cellStyle name="Normal 3 2 7 2 2 4" xfId="5585"/>
    <cellStyle name="Normal 3 2 7 2 2 5" xfId="8069"/>
    <cellStyle name="Normal 3 2 7 2 2 6" xfId="3101"/>
    <cellStyle name="Normal 3 2 7 2 3" xfId="928"/>
    <cellStyle name="Normal 3 2 7 2 3 2" xfId="2170"/>
    <cellStyle name="Normal 3 2 7 2 3 2 2" xfId="7138"/>
    <cellStyle name="Normal 3 2 7 2 3 2 3" xfId="9622"/>
    <cellStyle name="Normal 3 2 7 2 3 2 4" xfId="4654"/>
    <cellStyle name="Normal 3 2 7 2 3 3" xfId="5896"/>
    <cellStyle name="Normal 3 2 7 2 3 4" xfId="8380"/>
    <cellStyle name="Normal 3 2 7 2 3 5" xfId="3412"/>
    <cellStyle name="Normal 3 2 7 2 4" xfId="1549"/>
    <cellStyle name="Normal 3 2 7 2 4 2" xfId="6517"/>
    <cellStyle name="Normal 3 2 7 2 4 3" xfId="9001"/>
    <cellStyle name="Normal 3 2 7 2 4 4" xfId="4033"/>
    <cellStyle name="Normal 3 2 7 2 5" xfId="5275"/>
    <cellStyle name="Normal 3 2 7 2 6" xfId="7759"/>
    <cellStyle name="Normal 3 2 7 2 7" xfId="2791"/>
    <cellStyle name="Normal 3 2 7 3" xfId="462"/>
    <cellStyle name="Normal 3 2 7 3 2" xfId="1083"/>
    <cellStyle name="Normal 3 2 7 3 2 2" xfId="2325"/>
    <cellStyle name="Normal 3 2 7 3 2 2 2" xfId="7293"/>
    <cellStyle name="Normal 3 2 7 3 2 2 3" xfId="9777"/>
    <cellStyle name="Normal 3 2 7 3 2 2 4" xfId="4809"/>
    <cellStyle name="Normal 3 2 7 3 2 3" xfId="6051"/>
    <cellStyle name="Normal 3 2 7 3 2 4" xfId="8535"/>
    <cellStyle name="Normal 3 2 7 3 2 5" xfId="3567"/>
    <cellStyle name="Normal 3 2 7 3 3" xfId="1704"/>
    <cellStyle name="Normal 3 2 7 3 3 2" xfId="6672"/>
    <cellStyle name="Normal 3 2 7 3 3 3" xfId="9156"/>
    <cellStyle name="Normal 3 2 7 3 3 4" xfId="4188"/>
    <cellStyle name="Normal 3 2 7 3 4" xfId="5430"/>
    <cellStyle name="Normal 3 2 7 3 5" xfId="7914"/>
    <cellStyle name="Normal 3 2 7 3 6" xfId="2946"/>
    <cellStyle name="Normal 3 2 7 4" xfId="773"/>
    <cellStyle name="Normal 3 2 7 4 2" xfId="2015"/>
    <cellStyle name="Normal 3 2 7 4 2 2" xfId="6983"/>
    <cellStyle name="Normal 3 2 7 4 2 3" xfId="9467"/>
    <cellStyle name="Normal 3 2 7 4 2 4" xfId="4499"/>
    <cellStyle name="Normal 3 2 7 4 3" xfId="5741"/>
    <cellStyle name="Normal 3 2 7 4 4" xfId="8225"/>
    <cellStyle name="Normal 3 2 7 4 5" xfId="3257"/>
    <cellStyle name="Normal 3 2 7 5" xfId="1394"/>
    <cellStyle name="Normal 3 2 7 5 2" xfId="6362"/>
    <cellStyle name="Normal 3 2 7 5 3" xfId="8846"/>
    <cellStyle name="Normal 3 2 7 5 4" xfId="3878"/>
    <cellStyle name="Normal 3 2 7 6" xfId="5120"/>
    <cellStyle name="Normal 3 2 7 7" xfId="7604"/>
    <cellStyle name="Normal 3 2 7 8" xfId="2636"/>
    <cellStyle name="Normal 3 2 8" xfId="167"/>
    <cellStyle name="Normal 3 2 8 2" xfId="477"/>
    <cellStyle name="Normal 3 2 8 2 2" xfId="1098"/>
    <cellStyle name="Normal 3 2 8 2 2 2" xfId="2340"/>
    <cellStyle name="Normal 3 2 8 2 2 2 2" xfId="7308"/>
    <cellStyle name="Normal 3 2 8 2 2 2 3" xfId="9792"/>
    <cellStyle name="Normal 3 2 8 2 2 2 4" xfId="4824"/>
    <cellStyle name="Normal 3 2 8 2 2 3" xfId="6066"/>
    <cellStyle name="Normal 3 2 8 2 2 4" xfId="8550"/>
    <cellStyle name="Normal 3 2 8 2 2 5" xfId="3582"/>
    <cellStyle name="Normal 3 2 8 2 3" xfId="1719"/>
    <cellStyle name="Normal 3 2 8 2 3 2" xfId="6687"/>
    <cellStyle name="Normal 3 2 8 2 3 3" xfId="9171"/>
    <cellStyle name="Normal 3 2 8 2 3 4" xfId="4203"/>
    <cellStyle name="Normal 3 2 8 2 4" xfId="5445"/>
    <cellStyle name="Normal 3 2 8 2 5" xfId="7929"/>
    <cellStyle name="Normal 3 2 8 2 6" xfId="2961"/>
    <cellStyle name="Normal 3 2 8 3" xfId="788"/>
    <cellStyle name="Normal 3 2 8 3 2" xfId="2030"/>
    <cellStyle name="Normal 3 2 8 3 2 2" xfId="6998"/>
    <cellStyle name="Normal 3 2 8 3 2 3" xfId="9482"/>
    <cellStyle name="Normal 3 2 8 3 2 4" xfId="4514"/>
    <cellStyle name="Normal 3 2 8 3 3" xfId="5756"/>
    <cellStyle name="Normal 3 2 8 3 4" xfId="8240"/>
    <cellStyle name="Normal 3 2 8 3 5" xfId="3272"/>
    <cellStyle name="Normal 3 2 8 4" xfId="1409"/>
    <cellStyle name="Normal 3 2 8 4 2" xfId="6377"/>
    <cellStyle name="Normal 3 2 8 4 3" xfId="8861"/>
    <cellStyle name="Normal 3 2 8 4 4" xfId="3893"/>
    <cellStyle name="Normal 3 2 8 5" xfId="5135"/>
    <cellStyle name="Normal 3 2 8 6" xfId="7619"/>
    <cellStyle name="Normal 3 2 8 7" xfId="2651"/>
    <cellStyle name="Normal 3 2 9" xfId="322"/>
    <cellStyle name="Normal 3 2 9 2" xfId="943"/>
    <cellStyle name="Normal 3 2 9 2 2" xfId="2185"/>
    <cellStyle name="Normal 3 2 9 2 2 2" xfId="7153"/>
    <cellStyle name="Normal 3 2 9 2 2 3" xfId="9637"/>
    <cellStyle name="Normal 3 2 9 2 2 4" xfId="4669"/>
    <cellStyle name="Normal 3 2 9 2 3" xfId="5911"/>
    <cellStyle name="Normal 3 2 9 2 4" xfId="8395"/>
    <cellStyle name="Normal 3 2 9 2 5" xfId="3427"/>
    <cellStyle name="Normal 3 2 9 3" xfId="1564"/>
    <cellStyle name="Normal 3 2 9 3 2" xfId="6532"/>
    <cellStyle name="Normal 3 2 9 3 3" xfId="9016"/>
    <cellStyle name="Normal 3 2 9 3 4" xfId="4048"/>
    <cellStyle name="Normal 3 2 9 4" xfId="5290"/>
    <cellStyle name="Normal 3 2 9 5" xfId="7774"/>
    <cellStyle name="Normal 3 2 9 6" xfId="2806"/>
    <cellStyle name="Normal 3 3" xfId="10"/>
    <cellStyle name="Normal 3 3 10" xfId="635"/>
    <cellStyle name="Normal 3 3 10 2" xfId="1877"/>
    <cellStyle name="Normal 3 3 10 2 2" xfId="6845"/>
    <cellStyle name="Normal 3 3 10 2 3" xfId="9329"/>
    <cellStyle name="Normal 3 3 10 2 4" xfId="4361"/>
    <cellStyle name="Normal 3 3 10 3" xfId="5603"/>
    <cellStyle name="Normal 3 3 10 4" xfId="8087"/>
    <cellStyle name="Normal 3 3 10 5" xfId="3119"/>
    <cellStyle name="Normal 3 3 11" xfId="1256"/>
    <cellStyle name="Normal 3 3 11 2" xfId="6224"/>
    <cellStyle name="Normal 3 3 11 3" xfId="8708"/>
    <cellStyle name="Normal 3 3 11 4" xfId="3740"/>
    <cellStyle name="Normal 3 3 12" xfId="4982"/>
    <cellStyle name="Normal 3 3 13" xfId="7466"/>
    <cellStyle name="Normal 3 3 14" xfId="2498"/>
    <cellStyle name="Normal 3 3 2" xfId="26"/>
    <cellStyle name="Normal 3 3 2 10" xfId="4994"/>
    <cellStyle name="Normal 3 3 2 11" xfId="7478"/>
    <cellStyle name="Normal 3 3 2 12" xfId="2510"/>
    <cellStyle name="Normal 3 3 2 2" xfId="41"/>
    <cellStyle name="Normal 3 3 2 2 10" xfId="2525"/>
    <cellStyle name="Normal 3 3 2 2 2" xfId="76"/>
    <cellStyle name="Normal 3 3 2 2 2 2" xfId="146"/>
    <cellStyle name="Normal 3 3 2 2 2 2 2" xfId="301"/>
    <cellStyle name="Normal 3 3 2 2 2 2 2 2" xfId="611"/>
    <cellStyle name="Normal 3 3 2 2 2 2 2 2 2" xfId="1232"/>
    <cellStyle name="Normal 3 3 2 2 2 2 2 2 2 2" xfId="2474"/>
    <cellStyle name="Normal 3 3 2 2 2 2 2 2 2 2 2" xfId="7442"/>
    <cellStyle name="Normal 3 3 2 2 2 2 2 2 2 2 3" xfId="9926"/>
    <cellStyle name="Normal 3 3 2 2 2 2 2 2 2 2 4" xfId="4958"/>
    <cellStyle name="Normal 3 3 2 2 2 2 2 2 2 3" xfId="6200"/>
    <cellStyle name="Normal 3 3 2 2 2 2 2 2 2 4" xfId="8684"/>
    <cellStyle name="Normal 3 3 2 2 2 2 2 2 2 5" xfId="3716"/>
    <cellStyle name="Normal 3 3 2 2 2 2 2 2 3" xfId="1853"/>
    <cellStyle name="Normal 3 3 2 2 2 2 2 2 3 2" xfId="6821"/>
    <cellStyle name="Normal 3 3 2 2 2 2 2 2 3 3" xfId="9305"/>
    <cellStyle name="Normal 3 3 2 2 2 2 2 2 3 4" xfId="4337"/>
    <cellStyle name="Normal 3 3 2 2 2 2 2 2 4" xfId="5579"/>
    <cellStyle name="Normal 3 3 2 2 2 2 2 2 5" xfId="8063"/>
    <cellStyle name="Normal 3 3 2 2 2 2 2 2 6" xfId="3095"/>
    <cellStyle name="Normal 3 3 2 2 2 2 2 3" xfId="922"/>
    <cellStyle name="Normal 3 3 2 2 2 2 2 3 2" xfId="2164"/>
    <cellStyle name="Normal 3 3 2 2 2 2 2 3 2 2" xfId="7132"/>
    <cellStyle name="Normal 3 3 2 2 2 2 2 3 2 3" xfId="9616"/>
    <cellStyle name="Normal 3 3 2 2 2 2 2 3 2 4" xfId="4648"/>
    <cellStyle name="Normal 3 3 2 2 2 2 2 3 3" xfId="5890"/>
    <cellStyle name="Normal 3 3 2 2 2 2 2 3 4" xfId="8374"/>
    <cellStyle name="Normal 3 3 2 2 2 2 2 3 5" xfId="3406"/>
    <cellStyle name="Normal 3 3 2 2 2 2 2 4" xfId="1543"/>
    <cellStyle name="Normal 3 3 2 2 2 2 2 4 2" xfId="6511"/>
    <cellStyle name="Normal 3 3 2 2 2 2 2 4 3" xfId="8995"/>
    <cellStyle name="Normal 3 3 2 2 2 2 2 4 4" xfId="4027"/>
    <cellStyle name="Normal 3 3 2 2 2 2 2 5" xfId="5269"/>
    <cellStyle name="Normal 3 3 2 2 2 2 2 6" xfId="7753"/>
    <cellStyle name="Normal 3 3 2 2 2 2 2 7" xfId="2785"/>
    <cellStyle name="Normal 3 3 2 2 2 2 3" xfId="456"/>
    <cellStyle name="Normal 3 3 2 2 2 2 3 2" xfId="1077"/>
    <cellStyle name="Normal 3 3 2 2 2 2 3 2 2" xfId="2319"/>
    <cellStyle name="Normal 3 3 2 2 2 2 3 2 2 2" xfId="7287"/>
    <cellStyle name="Normal 3 3 2 2 2 2 3 2 2 3" xfId="9771"/>
    <cellStyle name="Normal 3 3 2 2 2 2 3 2 2 4" xfId="4803"/>
    <cellStyle name="Normal 3 3 2 2 2 2 3 2 3" xfId="6045"/>
    <cellStyle name="Normal 3 3 2 2 2 2 3 2 4" xfId="8529"/>
    <cellStyle name="Normal 3 3 2 2 2 2 3 2 5" xfId="3561"/>
    <cellStyle name="Normal 3 3 2 2 2 2 3 3" xfId="1698"/>
    <cellStyle name="Normal 3 3 2 2 2 2 3 3 2" xfId="6666"/>
    <cellStyle name="Normal 3 3 2 2 2 2 3 3 3" xfId="9150"/>
    <cellStyle name="Normal 3 3 2 2 2 2 3 3 4" xfId="4182"/>
    <cellStyle name="Normal 3 3 2 2 2 2 3 4" xfId="5424"/>
    <cellStyle name="Normal 3 3 2 2 2 2 3 5" xfId="7908"/>
    <cellStyle name="Normal 3 3 2 2 2 2 3 6" xfId="2940"/>
    <cellStyle name="Normal 3 3 2 2 2 2 4" xfId="767"/>
    <cellStyle name="Normal 3 3 2 2 2 2 4 2" xfId="2009"/>
    <cellStyle name="Normal 3 3 2 2 2 2 4 2 2" xfId="6977"/>
    <cellStyle name="Normal 3 3 2 2 2 2 4 2 3" xfId="9461"/>
    <cellStyle name="Normal 3 3 2 2 2 2 4 2 4" xfId="4493"/>
    <cellStyle name="Normal 3 3 2 2 2 2 4 3" xfId="5735"/>
    <cellStyle name="Normal 3 3 2 2 2 2 4 4" xfId="8219"/>
    <cellStyle name="Normal 3 3 2 2 2 2 4 5" xfId="3251"/>
    <cellStyle name="Normal 3 3 2 2 2 2 5" xfId="1388"/>
    <cellStyle name="Normal 3 3 2 2 2 2 5 2" xfId="6356"/>
    <cellStyle name="Normal 3 3 2 2 2 2 5 3" xfId="8840"/>
    <cellStyle name="Normal 3 3 2 2 2 2 5 4" xfId="3872"/>
    <cellStyle name="Normal 3 3 2 2 2 2 6" xfId="5114"/>
    <cellStyle name="Normal 3 3 2 2 2 2 7" xfId="7598"/>
    <cellStyle name="Normal 3 3 2 2 2 2 8" xfId="2630"/>
    <cellStyle name="Normal 3 3 2 2 2 3" xfId="231"/>
    <cellStyle name="Normal 3 3 2 2 2 3 2" xfId="541"/>
    <cellStyle name="Normal 3 3 2 2 2 3 2 2" xfId="1162"/>
    <cellStyle name="Normal 3 3 2 2 2 3 2 2 2" xfId="2404"/>
    <cellStyle name="Normal 3 3 2 2 2 3 2 2 2 2" xfId="7372"/>
    <cellStyle name="Normal 3 3 2 2 2 3 2 2 2 3" xfId="9856"/>
    <cellStyle name="Normal 3 3 2 2 2 3 2 2 2 4" xfId="4888"/>
    <cellStyle name="Normal 3 3 2 2 2 3 2 2 3" xfId="6130"/>
    <cellStyle name="Normal 3 3 2 2 2 3 2 2 4" xfId="8614"/>
    <cellStyle name="Normal 3 3 2 2 2 3 2 2 5" xfId="3646"/>
    <cellStyle name="Normal 3 3 2 2 2 3 2 3" xfId="1783"/>
    <cellStyle name="Normal 3 3 2 2 2 3 2 3 2" xfId="6751"/>
    <cellStyle name="Normal 3 3 2 2 2 3 2 3 3" xfId="9235"/>
    <cellStyle name="Normal 3 3 2 2 2 3 2 3 4" xfId="4267"/>
    <cellStyle name="Normal 3 3 2 2 2 3 2 4" xfId="5509"/>
    <cellStyle name="Normal 3 3 2 2 2 3 2 5" xfId="7993"/>
    <cellStyle name="Normal 3 3 2 2 2 3 2 6" xfId="3025"/>
    <cellStyle name="Normal 3 3 2 2 2 3 3" xfId="852"/>
    <cellStyle name="Normal 3 3 2 2 2 3 3 2" xfId="2094"/>
    <cellStyle name="Normal 3 3 2 2 2 3 3 2 2" xfId="7062"/>
    <cellStyle name="Normal 3 3 2 2 2 3 3 2 3" xfId="9546"/>
    <cellStyle name="Normal 3 3 2 2 2 3 3 2 4" xfId="4578"/>
    <cellStyle name="Normal 3 3 2 2 2 3 3 3" xfId="5820"/>
    <cellStyle name="Normal 3 3 2 2 2 3 3 4" xfId="8304"/>
    <cellStyle name="Normal 3 3 2 2 2 3 3 5" xfId="3336"/>
    <cellStyle name="Normal 3 3 2 2 2 3 4" xfId="1473"/>
    <cellStyle name="Normal 3 3 2 2 2 3 4 2" xfId="6441"/>
    <cellStyle name="Normal 3 3 2 2 2 3 4 3" xfId="8925"/>
    <cellStyle name="Normal 3 3 2 2 2 3 4 4" xfId="3957"/>
    <cellStyle name="Normal 3 3 2 2 2 3 5" xfId="5199"/>
    <cellStyle name="Normal 3 3 2 2 2 3 6" xfId="7683"/>
    <cellStyle name="Normal 3 3 2 2 2 3 7" xfId="2715"/>
    <cellStyle name="Normal 3 3 2 2 2 4" xfId="386"/>
    <cellStyle name="Normal 3 3 2 2 2 4 2" xfId="1007"/>
    <cellStyle name="Normal 3 3 2 2 2 4 2 2" xfId="2249"/>
    <cellStyle name="Normal 3 3 2 2 2 4 2 2 2" xfId="7217"/>
    <cellStyle name="Normal 3 3 2 2 2 4 2 2 3" xfId="9701"/>
    <cellStyle name="Normal 3 3 2 2 2 4 2 2 4" xfId="4733"/>
    <cellStyle name="Normal 3 3 2 2 2 4 2 3" xfId="5975"/>
    <cellStyle name="Normal 3 3 2 2 2 4 2 4" xfId="8459"/>
    <cellStyle name="Normal 3 3 2 2 2 4 2 5" xfId="3491"/>
    <cellStyle name="Normal 3 3 2 2 2 4 3" xfId="1628"/>
    <cellStyle name="Normal 3 3 2 2 2 4 3 2" xfId="6596"/>
    <cellStyle name="Normal 3 3 2 2 2 4 3 3" xfId="9080"/>
    <cellStyle name="Normal 3 3 2 2 2 4 3 4" xfId="4112"/>
    <cellStyle name="Normal 3 3 2 2 2 4 4" xfId="5354"/>
    <cellStyle name="Normal 3 3 2 2 2 4 5" xfId="7838"/>
    <cellStyle name="Normal 3 3 2 2 2 4 6" xfId="2870"/>
    <cellStyle name="Normal 3 3 2 2 2 5" xfId="697"/>
    <cellStyle name="Normal 3 3 2 2 2 5 2" xfId="1939"/>
    <cellStyle name="Normal 3 3 2 2 2 5 2 2" xfId="6907"/>
    <cellStyle name="Normal 3 3 2 2 2 5 2 3" xfId="9391"/>
    <cellStyle name="Normal 3 3 2 2 2 5 2 4" xfId="4423"/>
    <cellStyle name="Normal 3 3 2 2 2 5 3" xfId="5665"/>
    <cellStyle name="Normal 3 3 2 2 2 5 4" xfId="8149"/>
    <cellStyle name="Normal 3 3 2 2 2 5 5" xfId="3181"/>
    <cellStyle name="Normal 3 3 2 2 2 6" xfId="1318"/>
    <cellStyle name="Normal 3 3 2 2 2 6 2" xfId="6286"/>
    <cellStyle name="Normal 3 3 2 2 2 6 3" xfId="8770"/>
    <cellStyle name="Normal 3 3 2 2 2 6 4" xfId="3802"/>
    <cellStyle name="Normal 3 3 2 2 2 7" xfId="5044"/>
    <cellStyle name="Normal 3 3 2 2 2 8" xfId="7528"/>
    <cellStyle name="Normal 3 3 2 2 2 9" xfId="2560"/>
    <cellStyle name="Normal 3 3 2 2 3" xfId="111"/>
    <cellStyle name="Normal 3 3 2 2 3 2" xfId="266"/>
    <cellStyle name="Normal 3 3 2 2 3 2 2" xfId="576"/>
    <cellStyle name="Normal 3 3 2 2 3 2 2 2" xfId="1197"/>
    <cellStyle name="Normal 3 3 2 2 3 2 2 2 2" xfId="2439"/>
    <cellStyle name="Normal 3 3 2 2 3 2 2 2 2 2" xfId="7407"/>
    <cellStyle name="Normal 3 3 2 2 3 2 2 2 2 3" xfId="9891"/>
    <cellStyle name="Normal 3 3 2 2 3 2 2 2 2 4" xfId="4923"/>
    <cellStyle name="Normal 3 3 2 2 3 2 2 2 3" xfId="6165"/>
    <cellStyle name="Normal 3 3 2 2 3 2 2 2 4" xfId="8649"/>
    <cellStyle name="Normal 3 3 2 2 3 2 2 2 5" xfId="3681"/>
    <cellStyle name="Normal 3 3 2 2 3 2 2 3" xfId="1818"/>
    <cellStyle name="Normal 3 3 2 2 3 2 2 3 2" xfId="6786"/>
    <cellStyle name="Normal 3 3 2 2 3 2 2 3 3" xfId="9270"/>
    <cellStyle name="Normal 3 3 2 2 3 2 2 3 4" xfId="4302"/>
    <cellStyle name="Normal 3 3 2 2 3 2 2 4" xfId="5544"/>
    <cellStyle name="Normal 3 3 2 2 3 2 2 5" xfId="8028"/>
    <cellStyle name="Normal 3 3 2 2 3 2 2 6" xfId="3060"/>
    <cellStyle name="Normal 3 3 2 2 3 2 3" xfId="887"/>
    <cellStyle name="Normal 3 3 2 2 3 2 3 2" xfId="2129"/>
    <cellStyle name="Normal 3 3 2 2 3 2 3 2 2" xfId="7097"/>
    <cellStyle name="Normal 3 3 2 2 3 2 3 2 3" xfId="9581"/>
    <cellStyle name="Normal 3 3 2 2 3 2 3 2 4" xfId="4613"/>
    <cellStyle name="Normal 3 3 2 2 3 2 3 3" xfId="5855"/>
    <cellStyle name="Normal 3 3 2 2 3 2 3 4" xfId="8339"/>
    <cellStyle name="Normal 3 3 2 2 3 2 3 5" xfId="3371"/>
    <cellStyle name="Normal 3 3 2 2 3 2 4" xfId="1508"/>
    <cellStyle name="Normal 3 3 2 2 3 2 4 2" xfId="6476"/>
    <cellStyle name="Normal 3 3 2 2 3 2 4 3" xfId="8960"/>
    <cellStyle name="Normal 3 3 2 2 3 2 4 4" xfId="3992"/>
    <cellStyle name="Normal 3 3 2 2 3 2 5" xfId="5234"/>
    <cellStyle name="Normal 3 3 2 2 3 2 6" xfId="7718"/>
    <cellStyle name="Normal 3 3 2 2 3 2 7" xfId="2750"/>
    <cellStyle name="Normal 3 3 2 2 3 3" xfId="421"/>
    <cellStyle name="Normal 3 3 2 2 3 3 2" xfId="1042"/>
    <cellStyle name="Normal 3 3 2 2 3 3 2 2" xfId="2284"/>
    <cellStyle name="Normal 3 3 2 2 3 3 2 2 2" xfId="7252"/>
    <cellStyle name="Normal 3 3 2 2 3 3 2 2 3" xfId="9736"/>
    <cellStyle name="Normal 3 3 2 2 3 3 2 2 4" xfId="4768"/>
    <cellStyle name="Normal 3 3 2 2 3 3 2 3" xfId="6010"/>
    <cellStyle name="Normal 3 3 2 2 3 3 2 4" xfId="8494"/>
    <cellStyle name="Normal 3 3 2 2 3 3 2 5" xfId="3526"/>
    <cellStyle name="Normal 3 3 2 2 3 3 3" xfId="1663"/>
    <cellStyle name="Normal 3 3 2 2 3 3 3 2" xfId="6631"/>
    <cellStyle name="Normal 3 3 2 2 3 3 3 3" xfId="9115"/>
    <cellStyle name="Normal 3 3 2 2 3 3 3 4" xfId="4147"/>
    <cellStyle name="Normal 3 3 2 2 3 3 4" xfId="5389"/>
    <cellStyle name="Normal 3 3 2 2 3 3 5" xfId="7873"/>
    <cellStyle name="Normal 3 3 2 2 3 3 6" xfId="2905"/>
    <cellStyle name="Normal 3 3 2 2 3 4" xfId="732"/>
    <cellStyle name="Normal 3 3 2 2 3 4 2" xfId="1974"/>
    <cellStyle name="Normal 3 3 2 2 3 4 2 2" xfId="6942"/>
    <cellStyle name="Normal 3 3 2 2 3 4 2 3" xfId="9426"/>
    <cellStyle name="Normal 3 3 2 2 3 4 2 4" xfId="4458"/>
    <cellStyle name="Normal 3 3 2 2 3 4 3" xfId="5700"/>
    <cellStyle name="Normal 3 3 2 2 3 4 4" xfId="8184"/>
    <cellStyle name="Normal 3 3 2 2 3 4 5" xfId="3216"/>
    <cellStyle name="Normal 3 3 2 2 3 5" xfId="1353"/>
    <cellStyle name="Normal 3 3 2 2 3 5 2" xfId="6321"/>
    <cellStyle name="Normal 3 3 2 2 3 5 3" xfId="8805"/>
    <cellStyle name="Normal 3 3 2 2 3 5 4" xfId="3837"/>
    <cellStyle name="Normal 3 3 2 2 3 6" xfId="5079"/>
    <cellStyle name="Normal 3 3 2 2 3 7" xfId="7563"/>
    <cellStyle name="Normal 3 3 2 2 3 8" xfId="2595"/>
    <cellStyle name="Normal 3 3 2 2 4" xfId="196"/>
    <cellStyle name="Normal 3 3 2 2 4 2" xfId="506"/>
    <cellStyle name="Normal 3 3 2 2 4 2 2" xfId="1127"/>
    <cellStyle name="Normal 3 3 2 2 4 2 2 2" xfId="2369"/>
    <cellStyle name="Normal 3 3 2 2 4 2 2 2 2" xfId="7337"/>
    <cellStyle name="Normal 3 3 2 2 4 2 2 2 3" xfId="9821"/>
    <cellStyle name="Normal 3 3 2 2 4 2 2 2 4" xfId="4853"/>
    <cellStyle name="Normal 3 3 2 2 4 2 2 3" xfId="6095"/>
    <cellStyle name="Normal 3 3 2 2 4 2 2 4" xfId="8579"/>
    <cellStyle name="Normal 3 3 2 2 4 2 2 5" xfId="3611"/>
    <cellStyle name="Normal 3 3 2 2 4 2 3" xfId="1748"/>
    <cellStyle name="Normal 3 3 2 2 4 2 3 2" xfId="6716"/>
    <cellStyle name="Normal 3 3 2 2 4 2 3 3" xfId="9200"/>
    <cellStyle name="Normal 3 3 2 2 4 2 3 4" xfId="4232"/>
    <cellStyle name="Normal 3 3 2 2 4 2 4" xfId="5474"/>
    <cellStyle name="Normal 3 3 2 2 4 2 5" xfId="7958"/>
    <cellStyle name="Normal 3 3 2 2 4 2 6" xfId="2990"/>
    <cellStyle name="Normal 3 3 2 2 4 3" xfId="817"/>
    <cellStyle name="Normal 3 3 2 2 4 3 2" xfId="2059"/>
    <cellStyle name="Normal 3 3 2 2 4 3 2 2" xfId="7027"/>
    <cellStyle name="Normal 3 3 2 2 4 3 2 3" xfId="9511"/>
    <cellStyle name="Normal 3 3 2 2 4 3 2 4" xfId="4543"/>
    <cellStyle name="Normal 3 3 2 2 4 3 3" xfId="5785"/>
    <cellStyle name="Normal 3 3 2 2 4 3 4" xfId="8269"/>
    <cellStyle name="Normal 3 3 2 2 4 3 5" xfId="3301"/>
    <cellStyle name="Normal 3 3 2 2 4 4" xfId="1438"/>
    <cellStyle name="Normal 3 3 2 2 4 4 2" xfId="6406"/>
    <cellStyle name="Normal 3 3 2 2 4 4 3" xfId="8890"/>
    <cellStyle name="Normal 3 3 2 2 4 4 4" xfId="3922"/>
    <cellStyle name="Normal 3 3 2 2 4 5" xfId="5164"/>
    <cellStyle name="Normal 3 3 2 2 4 6" xfId="7648"/>
    <cellStyle name="Normal 3 3 2 2 4 7" xfId="2680"/>
    <cellStyle name="Normal 3 3 2 2 5" xfId="351"/>
    <cellStyle name="Normal 3 3 2 2 5 2" xfId="972"/>
    <cellStyle name="Normal 3 3 2 2 5 2 2" xfId="2214"/>
    <cellStyle name="Normal 3 3 2 2 5 2 2 2" xfId="7182"/>
    <cellStyle name="Normal 3 3 2 2 5 2 2 3" xfId="9666"/>
    <cellStyle name="Normal 3 3 2 2 5 2 2 4" xfId="4698"/>
    <cellStyle name="Normal 3 3 2 2 5 2 3" xfId="5940"/>
    <cellStyle name="Normal 3 3 2 2 5 2 4" xfId="8424"/>
    <cellStyle name="Normal 3 3 2 2 5 2 5" xfId="3456"/>
    <cellStyle name="Normal 3 3 2 2 5 3" xfId="1593"/>
    <cellStyle name="Normal 3 3 2 2 5 3 2" xfId="6561"/>
    <cellStyle name="Normal 3 3 2 2 5 3 3" xfId="9045"/>
    <cellStyle name="Normal 3 3 2 2 5 3 4" xfId="4077"/>
    <cellStyle name="Normal 3 3 2 2 5 4" xfId="5319"/>
    <cellStyle name="Normal 3 3 2 2 5 5" xfId="7803"/>
    <cellStyle name="Normal 3 3 2 2 5 6" xfId="2835"/>
    <cellStyle name="Normal 3 3 2 2 6" xfId="662"/>
    <cellStyle name="Normal 3 3 2 2 6 2" xfId="1904"/>
    <cellStyle name="Normal 3 3 2 2 6 2 2" xfId="6872"/>
    <cellStyle name="Normal 3 3 2 2 6 2 3" xfId="9356"/>
    <cellStyle name="Normal 3 3 2 2 6 2 4" xfId="4388"/>
    <cellStyle name="Normal 3 3 2 2 6 3" xfId="5630"/>
    <cellStyle name="Normal 3 3 2 2 6 4" xfId="8114"/>
    <cellStyle name="Normal 3 3 2 2 6 5" xfId="3146"/>
    <cellStyle name="Normal 3 3 2 2 7" xfId="1283"/>
    <cellStyle name="Normal 3 3 2 2 7 2" xfId="6251"/>
    <cellStyle name="Normal 3 3 2 2 7 3" xfId="8735"/>
    <cellStyle name="Normal 3 3 2 2 7 4" xfId="3767"/>
    <cellStyle name="Normal 3 3 2 2 8" xfId="5009"/>
    <cellStyle name="Normal 3 3 2 2 9" xfId="7493"/>
    <cellStyle name="Normal 3 3 2 3" xfId="56"/>
    <cellStyle name="Normal 3 3 2 3 2" xfId="126"/>
    <cellStyle name="Normal 3 3 2 3 2 2" xfId="281"/>
    <cellStyle name="Normal 3 3 2 3 2 2 2" xfId="591"/>
    <cellStyle name="Normal 3 3 2 3 2 2 2 2" xfId="1212"/>
    <cellStyle name="Normal 3 3 2 3 2 2 2 2 2" xfId="2454"/>
    <cellStyle name="Normal 3 3 2 3 2 2 2 2 2 2" xfId="7422"/>
    <cellStyle name="Normal 3 3 2 3 2 2 2 2 2 3" xfId="9906"/>
    <cellStyle name="Normal 3 3 2 3 2 2 2 2 2 4" xfId="4938"/>
    <cellStyle name="Normal 3 3 2 3 2 2 2 2 3" xfId="6180"/>
    <cellStyle name="Normal 3 3 2 3 2 2 2 2 4" xfId="8664"/>
    <cellStyle name="Normal 3 3 2 3 2 2 2 2 5" xfId="3696"/>
    <cellStyle name="Normal 3 3 2 3 2 2 2 3" xfId="1833"/>
    <cellStyle name="Normal 3 3 2 3 2 2 2 3 2" xfId="6801"/>
    <cellStyle name="Normal 3 3 2 3 2 2 2 3 3" xfId="9285"/>
    <cellStyle name="Normal 3 3 2 3 2 2 2 3 4" xfId="4317"/>
    <cellStyle name="Normal 3 3 2 3 2 2 2 4" xfId="5559"/>
    <cellStyle name="Normal 3 3 2 3 2 2 2 5" xfId="8043"/>
    <cellStyle name="Normal 3 3 2 3 2 2 2 6" xfId="3075"/>
    <cellStyle name="Normal 3 3 2 3 2 2 3" xfId="902"/>
    <cellStyle name="Normal 3 3 2 3 2 2 3 2" xfId="2144"/>
    <cellStyle name="Normal 3 3 2 3 2 2 3 2 2" xfId="7112"/>
    <cellStyle name="Normal 3 3 2 3 2 2 3 2 3" xfId="9596"/>
    <cellStyle name="Normal 3 3 2 3 2 2 3 2 4" xfId="4628"/>
    <cellStyle name="Normal 3 3 2 3 2 2 3 3" xfId="5870"/>
    <cellStyle name="Normal 3 3 2 3 2 2 3 4" xfId="8354"/>
    <cellStyle name="Normal 3 3 2 3 2 2 3 5" xfId="3386"/>
    <cellStyle name="Normal 3 3 2 3 2 2 4" xfId="1523"/>
    <cellStyle name="Normal 3 3 2 3 2 2 4 2" xfId="6491"/>
    <cellStyle name="Normal 3 3 2 3 2 2 4 3" xfId="8975"/>
    <cellStyle name="Normal 3 3 2 3 2 2 4 4" xfId="4007"/>
    <cellStyle name="Normal 3 3 2 3 2 2 5" xfId="5249"/>
    <cellStyle name="Normal 3 3 2 3 2 2 6" xfId="7733"/>
    <cellStyle name="Normal 3 3 2 3 2 2 7" xfId="2765"/>
    <cellStyle name="Normal 3 3 2 3 2 3" xfId="436"/>
    <cellStyle name="Normal 3 3 2 3 2 3 2" xfId="1057"/>
    <cellStyle name="Normal 3 3 2 3 2 3 2 2" xfId="2299"/>
    <cellStyle name="Normal 3 3 2 3 2 3 2 2 2" xfId="7267"/>
    <cellStyle name="Normal 3 3 2 3 2 3 2 2 3" xfId="9751"/>
    <cellStyle name="Normal 3 3 2 3 2 3 2 2 4" xfId="4783"/>
    <cellStyle name="Normal 3 3 2 3 2 3 2 3" xfId="6025"/>
    <cellStyle name="Normal 3 3 2 3 2 3 2 4" xfId="8509"/>
    <cellStyle name="Normal 3 3 2 3 2 3 2 5" xfId="3541"/>
    <cellStyle name="Normal 3 3 2 3 2 3 3" xfId="1678"/>
    <cellStyle name="Normal 3 3 2 3 2 3 3 2" xfId="6646"/>
    <cellStyle name="Normal 3 3 2 3 2 3 3 3" xfId="9130"/>
    <cellStyle name="Normal 3 3 2 3 2 3 3 4" xfId="4162"/>
    <cellStyle name="Normal 3 3 2 3 2 3 4" xfId="5404"/>
    <cellStyle name="Normal 3 3 2 3 2 3 5" xfId="7888"/>
    <cellStyle name="Normal 3 3 2 3 2 3 6" xfId="2920"/>
    <cellStyle name="Normal 3 3 2 3 2 4" xfId="747"/>
    <cellStyle name="Normal 3 3 2 3 2 4 2" xfId="1989"/>
    <cellStyle name="Normal 3 3 2 3 2 4 2 2" xfId="6957"/>
    <cellStyle name="Normal 3 3 2 3 2 4 2 3" xfId="9441"/>
    <cellStyle name="Normal 3 3 2 3 2 4 2 4" xfId="4473"/>
    <cellStyle name="Normal 3 3 2 3 2 4 3" xfId="5715"/>
    <cellStyle name="Normal 3 3 2 3 2 4 4" xfId="8199"/>
    <cellStyle name="Normal 3 3 2 3 2 4 5" xfId="3231"/>
    <cellStyle name="Normal 3 3 2 3 2 5" xfId="1368"/>
    <cellStyle name="Normal 3 3 2 3 2 5 2" xfId="6336"/>
    <cellStyle name="Normal 3 3 2 3 2 5 3" xfId="8820"/>
    <cellStyle name="Normal 3 3 2 3 2 5 4" xfId="3852"/>
    <cellStyle name="Normal 3 3 2 3 2 6" xfId="5094"/>
    <cellStyle name="Normal 3 3 2 3 2 7" xfId="7578"/>
    <cellStyle name="Normal 3 3 2 3 2 8" xfId="2610"/>
    <cellStyle name="Normal 3 3 2 3 3" xfId="211"/>
    <cellStyle name="Normal 3 3 2 3 3 2" xfId="521"/>
    <cellStyle name="Normal 3 3 2 3 3 2 2" xfId="1142"/>
    <cellStyle name="Normal 3 3 2 3 3 2 2 2" xfId="2384"/>
    <cellStyle name="Normal 3 3 2 3 3 2 2 2 2" xfId="7352"/>
    <cellStyle name="Normal 3 3 2 3 3 2 2 2 3" xfId="9836"/>
    <cellStyle name="Normal 3 3 2 3 3 2 2 2 4" xfId="4868"/>
    <cellStyle name="Normal 3 3 2 3 3 2 2 3" xfId="6110"/>
    <cellStyle name="Normal 3 3 2 3 3 2 2 4" xfId="8594"/>
    <cellStyle name="Normal 3 3 2 3 3 2 2 5" xfId="3626"/>
    <cellStyle name="Normal 3 3 2 3 3 2 3" xfId="1763"/>
    <cellStyle name="Normal 3 3 2 3 3 2 3 2" xfId="6731"/>
    <cellStyle name="Normal 3 3 2 3 3 2 3 3" xfId="9215"/>
    <cellStyle name="Normal 3 3 2 3 3 2 3 4" xfId="4247"/>
    <cellStyle name="Normal 3 3 2 3 3 2 4" xfId="5489"/>
    <cellStyle name="Normal 3 3 2 3 3 2 5" xfId="7973"/>
    <cellStyle name="Normal 3 3 2 3 3 2 6" xfId="3005"/>
    <cellStyle name="Normal 3 3 2 3 3 3" xfId="832"/>
    <cellStyle name="Normal 3 3 2 3 3 3 2" xfId="2074"/>
    <cellStyle name="Normal 3 3 2 3 3 3 2 2" xfId="7042"/>
    <cellStyle name="Normal 3 3 2 3 3 3 2 3" xfId="9526"/>
    <cellStyle name="Normal 3 3 2 3 3 3 2 4" xfId="4558"/>
    <cellStyle name="Normal 3 3 2 3 3 3 3" xfId="5800"/>
    <cellStyle name="Normal 3 3 2 3 3 3 4" xfId="8284"/>
    <cellStyle name="Normal 3 3 2 3 3 3 5" xfId="3316"/>
    <cellStyle name="Normal 3 3 2 3 3 4" xfId="1453"/>
    <cellStyle name="Normal 3 3 2 3 3 4 2" xfId="6421"/>
    <cellStyle name="Normal 3 3 2 3 3 4 3" xfId="8905"/>
    <cellStyle name="Normal 3 3 2 3 3 4 4" xfId="3937"/>
    <cellStyle name="Normal 3 3 2 3 3 5" xfId="5179"/>
    <cellStyle name="Normal 3 3 2 3 3 6" xfId="7663"/>
    <cellStyle name="Normal 3 3 2 3 3 7" xfId="2695"/>
    <cellStyle name="Normal 3 3 2 3 4" xfId="366"/>
    <cellStyle name="Normal 3 3 2 3 4 2" xfId="987"/>
    <cellStyle name="Normal 3 3 2 3 4 2 2" xfId="2229"/>
    <cellStyle name="Normal 3 3 2 3 4 2 2 2" xfId="7197"/>
    <cellStyle name="Normal 3 3 2 3 4 2 2 3" xfId="9681"/>
    <cellStyle name="Normal 3 3 2 3 4 2 2 4" xfId="4713"/>
    <cellStyle name="Normal 3 3 2 3 4 2 3" xfId="5955"/>
    <cellStyle name="Normal 3 3 2 3 4 2 4" xfId="8439"/>
    <cellStyle name="Normal 3 3 2 3 4 2 5" xfId="3471"/>
    <cellStyle name="Normal 3 3 2 3 4 3" xfId="1608"/>
    <cellStyle name="Normal 3 3 2 3 4 3 2" xfId="6576"/>
    <cellStyle name="Normal 3 3 2 3 4 3 3" xfId="9060"/>
    <cellStyle name="Normal 3 3 2 3 4 3 4" xfId="4092"/>
    <cellStyle name="Normal 3 3 2 3 4 4" xfId="5334"/>
    <cellStyle name="Normal 3 3 2 3 4 5" xfId="7818"/>
    <cellStyle name="Normal 3 3 2 3 4 6" xfId="2850"/>
    <cellStyle name="Normal 3 3 2 3 5" xfId="677"/>
    <cellStyle name="Normal 3 3 2 3 5 2" xfId="1919"/>
    <cellStyle name="Normal 3 3 2 3 5 2 2" xfId="6887"/>
    <cellStyle name="Normal 3 3 2 3 5 2 3" xfId="9371"/>
    <cellStyle name="Normal 3 3 2 3 5 2 4" xfId="4403"/>
    <cellStyle name="Normal 3 3 2 3 5 3" xfId="5645"/>
    <cellStyle name="Normal 3 3 2 3 5 4" xfId="8129"/>
    <cellStyle name="Normal 3 3 2 3 5 5" xfId="3161"/>
    <cellStyle name="Normal 3 3 2 3 6" xfId="1298"/>
    <cellStyle name="Normal 3 3 2 3 6 2" xfId="6266"/>
    <cellStyle name="Normal 3 3 2 3 6 3" xfId="8750"/>
    <cellStyle name="Normal 3 3 2 3 6 4" xfId="3782"/>
    <cellStyle name="Normal 3 3 2 3 7" xfId="5024"/>
    <cellStyle name="Normal 3 3 2 3 8" xfId="7508"/>
    <cellStyle name="Normal 3 3 2 3 9" xfId="2540"/>
    <cellStyle name="Normal 3 3 2 4" xfId="96"/>
    <cellStyle name="Normal 3 3 2 4 2" xfId="251"/>
    <cellStyle name="Normal 3 3 2 4 2 2" xfId="561"/>
    <cellStyle name="Normal 3 3 2 4 2 2 2" xfId="1182"/>
    <cellStyle name="Normal 3 3 2 4 2 2 2 2" xfId="2424"/>
    <cellStyle name="Normal 3 3 2 4 2 2 2 2 2" xfId="7392"/>
    <cellStyle name="Normal 3 3 2 4 2 2 2 2 3" xfId="9876"/>
    <cellStyle name="Normal 3 3 2 4 2 2 2 2 4" xfId="4908"/>
    <cellStyle name="Normal 3 3 2 4 2 2 2 3" xfId="6150"/>
    <cellStyle name="Normal 3 3 2 4 2 2 2 4" xfId="8634"/>
    <cellStyle name="Normal 3 3 2 4 2 2 2 5" xfId="3666"/>
    <cellStyle name="Normal 3 3 2 4 2 2 3" xfId="1803"/>
    <cellStyle name="Normal 3 3 2 4 2 2 3 2" xfId="6771"/>
    <cellStyle name="Normal 3 3 2 4 2 2 3 3" xfId="9255"/>
    <cellStyle name="Normal 3 3 2 4 2 2 3 4" xfId="4287"/>
    <cellStyle name="Normal 3 3 2 4 2 2 4" xfId="5529"/>
    <cellStyle name="Normal 3 3 2 4 2 2 5" xfId="8013"/>
    <cellStyle name="Normal 3 3 2 4 2 2 6" xfId="3045"/>
    <cellStyle name="Normal 3 3 2 4 2 3" xfId="872"/>
    <cellStyle name="Normal 3 3 2 4 2 3 2" xfId="2114"/>
    <cellStyle name="Normal 3 3 2 4 2 3 2 2" xfId="7082"/>
    <cellStyle name="Normal 3 3 2 4 2 3 2 3" xfId="9566"/>
    <cellStyle name="Normal 3 3 2 4 2 3 2 4" xfId="4598"/>
    <cellStyle name="Normal 3 3 2 4 2 3 3" xfId="5840"/>
    <cellStyle name="Normal 3 3 2 4 2 3 4" xfId="8324"/>
    <cellStyle name="Normal 3 3 2 4 2 3 5" xfId="3356"/>
    <cellStyle name="Normal 3 3 2 4 2 4" xfId="1493"/>
    <cellStyle name="Normal 3 3 2 4 2 4 2" xfId="6461"/>
    <cellStyle name="Normal 3 3 2 4 2 4 3" xfId="8945"/>
    <cellStyle name="Normal 3 3 2 4 2 4 4" xfId="3977"/>
    <cellStyle name="Normal 3 3 2 4 2 5" xfId="5219"/>
    <cellStyle name="Normal 3 3 2 4 2 6" xfId="7703"/>
    <cellStyle name="Normal 3 3 2 4 2 7" xfId="2735"/>
    <cellStyle name="Normal 3 3 2 4 3" xfId="406"/>
    <cellStyle name="Normal 3 3 2 4 3 2" xfId="1027"/>
    <cellStyle name="Normal 3 3 2 4 3 2 2" xfId="2269"/>
    <cellStyle name="Normal 3 3 2 4 3 2 2 2" xfId="7237"/>
    <cellStyle name="Normal 3 3 2 4 3 2 2 3" xfId="9721"/>
    <cellStyle name="Normal 3 3 2 4 3 2 2 4" xfId="4753"/>
    <cellStyle name="Normal 3 3 2 4 3 2 3" xfId="5995"/>
    <cellStyle name="Normal 3 3 2 4 3 2 4" xfId="8479"/>
    <cellStyle name="Normal 3 3 2 4 3 2 5" xfId="3511"/>
    <cellStyle name="Normal 3 3 2 4 3 3" xfId="1648"/>
    <cellStyle name="Normal 3 3 2 4 3 3 2" xfId="6616"/>
    <cellStyle name="Normal 3 3 2 4 3 3 3" xfId="9100"/>
    <cellStyle name="Normal 3 3 2 4 3 3 4" xfId="4132"/>
    <cellStyle name="Normal 3 3 2 4 3 4" xfId="5374"/>
    <cellStyle name="Normal 3 3 2 4 3 5" xfId="7858"/>
    <cellStyle name="Normal 3 3 2 4 3 6" xfId="2890"/>
    <cellStyle name="Normal 3 3 2 4 4" xfId="717"/>
    <cellStyle name="Normal 3 3 2 4 4 2" xfId="1959"/>
    <cellStyle name="Normal 3 3 2 4 4 2 2" xfId="6927"/>
    <cellStyle name="Normal 3 3 2 4 4 2 3" xfId="9411"/>
    <cellStyle name="Normal 3 3 2 4 4 2 4" xfId="4443"/>
    <cellStyle name="Normal 3 3 2 4 4 3" xfId="5685"/>
    <cellStyle name="Normal 3 3 2 4 4 4" xfId="8169"/>
    <cellStyle name="Normal 3 3 2 4 4 5" xfId="3201"/>
    <cellStyle name="Normal 3 3 2 4 5" xfId="1338"/>
    <cellStyle name="Normal 3 3 2 4 5 2" xfId="6306"/>
    <cellStyle name="Normal 3 3 2 4 5 3" xfId="8790"/>
    <cellStyle name="Normal 3 3 2 4 5 4" xfId="3822"/>
    <cellStyle name="Normal 3 3 2 4 6" xfId="5064"/>
    <cellStyle name="Normal 3 3 2 4 7" xfId="7548"/>
    <cellStyle name="Normal 3 3 2 4 8" xfId="2580"/>
    <cellStyle name="Normal 3 3 2 5" xfId="161"/>
    <cellStyle name="Normal 3 3 2 5 2" xfId="316"/>
    <cellStyle name="Normal 3 3 2 5 2 2" xfId="626"/>
    <cellStyle name="Normal 3 3 2 5 2 2 2" xfId="1247"/>
    <cellStyle name="Normal 3 3 2 5 2 2 2 2" xfId="2489"/>
    <cellStyle name="Normal 3 3 2 5 2 2 2 2 2" xfId="7457"/>
    <cellStyle name="Normal 3 3 2 5 2 2 2 2 3" xfId="9941"/>
    <cellStyle name="Normal 3 3 2 5 2 2 2 2 4" xfId="4973"/>
    <cellStyle name="Normal 3 3 2 5 2 2 2 3" xfId="6215"/>
    <cellStyle name="Normal 3 3 2 5 2 2 2 4" xfId="8699"/>
    <cellStyle name="Normal 3 3 2 5 2 2 2 5" xfId="3731"/>
    <cellStyle name="Normal 3 3 2 5 2 2 3" xfId="1868"/>
    <cellStyle name="Normal 3 3 2 5 2 2 3 2" xfId="6836"/>
    <cellStyle name="Normal 3 3 2 5 2 2 3 3" xfId="9320"/>
    <cellStyle name="Normal 3 3 2 5 2 2 3 4" xfId="4352"/>
    <cellStyle name="Normal 3 3 2 5 2 2 4" xfId="5594"/>
    <cellStyle name="Normal 3 3 2 5 2 2 5" xfId="8078"/>
    <cellStyle name="Normal 3 3 2 5 2 2 6" xfId="3110"/>
    <cellStyle name="Normal 3 3 2 5 2 3" xfId="937"/>
    <cellStyle name="Normal 3 3 2 5 2 3 2" xfId="2179"/>
    <cellStyle name="Normal 3 3 2 5 2 3 2 2" xfId="7147"/>
    <cellStyle name="Normal 3 3 2 5 2 3 2 3" xfId="9631"/>
    <cellStyle name="Normal 3 3 2 5 2 3 2 4" xfId="4663"/>
    <cellStyle name="Normal 3 3 2 5 2 3 3" xfId="5905"/>
    <cellStyle name="Normal 3 3 2 5 2 3 4" xfId="8389"/>
    <cellStyle name="Normal 3 3 2 5 2 3 5" xfId="3421"/>
    <cellStyle name="Normal 3 3 2 5 2 4" xfId="1558"/>
    <cellStyle name="Normal 3 3 2 5 2 4 2" xfId="6526"/>
    <cellStyle name="Normal 3 3 2 5 2 4 3" xfId="9010"/>
    <cellStyle name="Normal 3 3 2 5 2 4 4" xfId="4042"/>
    <cellStyle name="Normal 3 3 2 5 2 5" xfId="5284"/>
    <cellStyle name="Normal 3 3 2 5 2 6" xfId="7768"/>
    <cellStyle name="Normal 3 3 2 5 2 7" xfId="2800"/>
    <cellStyle name="Normal 3 3 2 5 3" xfId="471"/>
    <cellStyle name="Normal 3 3 2 5 3 2" xfId="1092"/>
    <cellStyle name="Normal 3 3 2 5 3 2 2" xfId="2334"/>
    <cellStyle name="Normal 3 3 2 5 3 2 2 2" xfId="7302"/>
    <cellStyle name="Normal 3 3 2 5 3 2 2 3" xfId="9786"/>
    <cellStyle name="Normal 3 3 2 5 3 2 2 4" xfId="4818"/>
    <cellStyle name="Normal 3 3 2 5 3 2 3" xfId="6060"/>
    <cellStyle name="Normal 3 3 2 5 3 2 4" xfId="8544"/>
    <cellStyle name="Normal 3 3 2 5 3 2 5" xfId="3576"/>
    <cellStyle name="Normal 3 3 2 5 3 3" xfId="1713"/>
    <cellStyle name="Normal 3 3 2 5 3 3 2" xfId="6681"/>
    <cellStyle name="Normal 3 3 2 5 3 3 3" xfId="9165"/>
    <cellStyle name="Normal 3 3 2 5 3 3 4" xfId="4197"/>
    <cellStyle name="Normal 3 3 2 5 3 4" xfId="5439"/>
    <cellStyle name="Normal 3 3 2 5 3 5" xfId="7923"/>
    <cellStyle name="Normal 3 3 2 5 3 6" xfId="2955"/>
    <cellStyle name="Normal 3 3 2 5 4" xfId="782"/>
    <cellStyle name="Normal 3 3 2 5 4 2" xfId="2024"/>
    <cellStyle name="Normal 3 3 2 5 4 2 2" xfId="6992"/>
    <cellStyle name="Normal 3 3 2 5 4 2 3" xfId="9476"/>
    <cellStyle name="Normal 3 3 2 5 4 2 4" xfId="4508"/>
    <cellStyle name="Normal 3 3 2 5 4 3" xfId="5750"/>
    <cellStyle name="Normal 3 3 2 5 4 4" xfId="8234"/>
    <cellStyle name="Normal 3 3 2 5 4 5" xfId="3266"/>
    <cellStyle name="Normal 3 3 2 5 5" xfId="1403"/>
    <cellStyle name="Normal 3 3 2 5 5 2" xfId="6371"/>
    <cellStyle name="Normal 3 3 2 5 5 3" xfId="8855"/>
    <cellStyle name="Normal 3 3 2 5 5 4" xfId="3887"/>
    <cellStyle name="Normal 3 3 2 5 6" xfId="5129"/>
    <cellStyle name="Normal 3 3 2 5 7" xfId="7613"/>
    <cellStyle name="Normal 3 3 2 5 8" xfId="2645"/>
    <cellStyle name="Normal 3 3 2 6" xfId="181"/>
    <cellStyle name="Normal 3 3 2 6 2" xfId="491"/>
    <cellStyle name="Normal 3 3 2 6 2 2" xfId="1112"/>
    <cellStyle name="Normal 3 3 2 6 2 2 2" xfId="2354"/>
    <cellStyle name="Normal 3 3 2 6 2 2 2 2" xfId="7322"/>
    <cellStyle name="Normal 3 3 2 6 2 2 2 3" xfId="9806"/>
    <cellStyle name="Normal 3 3 2 6 2 2 2 4" xfId="4838"/>
    <cellStyle name="Normal 3 3 2 6 2 2 3" xfId="6080"/>
    <cellStyle name="Normal 3 3 2 6 2 2 4" xfId="8564"/>
    <cellStyle name="Normal 3 3 2 6 2 2 5" xfId="3596"/>
    <cellStyle name="Normal 3 3 2 6 2 3" xfId="1733"/>
    <cellStyle name="Normal 3 3 2 6 2 3 2" xfId="6701"/>
    <cellStyle name="Normal 3 3 2 6 2 3 3" xfId="9185"/>
    <cellStyle name="Normal 3 3 2 6 2 3 4" xfId="4217"/>
    <cellStyle name="Normal 3 3 2 6 2 4" xfId="5459"/>
    <cellStyle name="Normal 3 3 2 6 2 5" xfId="7943"/>
    <cellStyle name="Normal 3 3 2 6 2 6" xfId="2975"/>
    <cellStyle name="Normal 3 3 2 6 3" xfId="802"/>
    <cellStyle name="Normal 3 3 2 6 3 2" xfId="2044"/>
    <cellStyle name="Normal 3 3 2 6 3 2 2" xfId="7012"/>
    <cellStyle name="Normal 3 3 2 6 3 2 3" xfId="9496"/>
    <cellStyle name="Normal 3 3 2 6 3 2 4" xfId="4528"/>
    <cellStyle name="Normal 3 3 2 6 3 3" xfId="5770"/>
    <cellStyle name="Normal 3 3 2 6 3 4" xfId="8254"/>
    <cellStyle name="Normal 3 3 2 6 3 5" xfId="3286"/>
    <cellStyle name="Normal 3 3 2 6 4" xfId="1423"/>
    <cellStyle name="Normal 3 3 2 6 4 2" xfId="6391"/>
    <cellStyle name="Normal 3 3 2 6 4 3" xfId="8875"/>
    <cellStyle name="Normal 3 3 2 6 4 4" xfId="3907"/>
    <cellStyle name="Normal 3 3 2 6 5" xfId="5149"/>
    <cellStyle name="Normal 3 3 2 6 6" xfId="7633"/>
    <cellStyle name="Normal 3 3 2 6 7" xfId="2665"/>
    <cellStyle name="Normal 3 3 2 7" xfId="336"/>
    <cellStyle name="Normal 3 3 2 7 2" xfId="957"/>
    <cellStyle name="Normal 3 3 2 7 2 2" xfId="2199"/>
    <cellStyle name="Normal 3 3 2 7 2 2 2" xfId="7167"/>
    <cellStyle name="Normal 3 3 2 7 2 2 3" xfId="9651"/>
    <cellStyle name="Normal 3 3 2 7 2 2 4" xfId="4683"/>
    <cellStyle name="Normal 3 3 2 7 2 3" xfId="5925"/>
    <cellStyle name="Normal 3 3 2 7 2 4" xfId="8409"/>
    <cellStyle name="Normal 3 3 2 7 2 5" xfId="3441"/>
    <cellStyle name="Normal 3 3 2 7 3" xfId="1578"/>
    <cellStyle name="Normal 3 3 2 7 3 2" xfId="6546"/>
    <cellStyle name="Normal 3 3 2 7 3 3" xfId="9030"/>
    <cellStyle name="Normal 3 3 2 7 3 4" xfId="4062"/>
    <cellStyle name="Normal 3 3 2 7 4" xfId="5304"/>
    <cellStyle name="Normal 3 3 2 7 5" xfId="7788"/>
    <cellStyle name="Normal 3 3 2 7 6" xfId="2820"/>
    <cellStyle name="Normal 3 3 2 8" xfId="647"/>
    <cellStyle name="Normal 3 3 2 8 2" xfId="1889"/>
    <cellStyle name="Normal 3 3 2 8 2 2" xfId="6857"/>
    <cellStyle name="Normal 3 3 2 8 2 3" xfId="9341"/>
    <cellStyle name="Normal 3 3 2 8 2 4" xfId="4373"/>
    <cellStyle name="Normal 3 3 2 8 3" xfId="5615"/>
    <cellStyle name="Normal 3 3 2 8 4" xfId="8099"/>
    <cellStyle name="Normal 3 3 2 8 5" xfId="3131"/>
    <cellStyle name="Normal 3 3 2 9" xfId="1268"/>
    <cellStyle name="Normal 3 3 2 9 2" xfId="6236"/>
    <cellStyle name="Normal 3 3 2 9 3" xfId="8720"/>
    <cellStyle name="Normal 3 3 2 9 4" xfId="3752"/>
    <cellStyle name="Normal 3 3 3" xfId="16"/>
    <cellStyle name="Normal 3 3 3 10" xfId="2503"/>
    <cellStyle name="Normal 3 3 3 2" xfId="64"/>
    <cellStyle name="Normal 3 3 3 2 2" xfId="134"/>
    <cellStyle name="Normal 3 3 3 2 2 2" xfId="289"/>
    <cellStyle name="Normal 3 3 3 2 2 2 2" xfId="599"/>
    <cellStyle name="Normal 3 3 3 2 2 2 2 2" xfId="1220"/>
    <cellStyle name="Normal 3 3 3 2 2 2 2 2 2" xfId="2462"/>
    <cellStyle name="Normal 3 3 3 2 2 2 2 2 2 2" xfId="7430"/>
    <cellStyle name="Normal 3 3 3 2 2 2 2 2 2 3" xfId="9914"/>
    <cellStyle name="Normal 3 3 3 2 2 2 2 2 2 4" xfId="4946"/>
    <cellStyle name="Normal 3 3 3 2 2 2 2 2 3" xfId="6188"/>
    <cellStyle name="Normal 3 3 3 2 2 2 2 2 4" xfId="8672"/>
    <cellStyle name="Normal 3 3 3 2 2 2 2 2 5" xfId="3704"/>
    <cellStyle name="Normal 3 3 3 2 2 2 2 3" xfId="1841"/>
    <cellStyle name="Normal 3 3 3 2 2 2 2 3 2" xfId="6809"/>
    <cellStyle name="Normal 3 3 3 2 2 2 2 3 3" xfId="9293"/>
    <cellStyle name="Normal 3 3 3 2 2 2 2 3 4" xfId="4325"/>
    <cellStyle name="Normal 3 3 3 2 2 2 2 4" xfId="5567"/>
    <cellStyle name="Normal 3 3 3 2 2 2 2 5" xfId="8051"/>
    <cellStyle name="Normal 3 3 3 2 2 2 2 6" xfId="3083"/>
    <cellStyle name="Normal 3 3 3 2 2 2 3" xfId="910"/>
    <cellStyle name="Normal 3 3 3 2 2 2 3 2" xfId="2152"/>
    <cellStyle name="Normal 3 3 3 2 2 2 3 2 2" xfId="7120"/>
    <cellStyle name="Normal 3 3 3 2 2 2 3 2 3" xfId="9604"/>
    <cellStyle name="Normal 3 3 3 2 2 2 3 2 4" xfId="4636"/>
    <cellStyle name="Normal 3 3 3 2 2 2 3 3" xfId="5878"/>
    <cellStyle name="Normal 3 3 3 2 2 2 3 4" xfId="8362"/>
    <cellStyle name="Normal 3 3 3 2 2 2 3 5" xfId="3394"/>
    <cellStyle name="Normal 3 3 3 2 2 2 4" xfId="1531"/>
    <cellStyle name="Normal 3 3 3 2 2 2 4 2" xfId="6499"/>
    <cellStyle name="Normal 3 3 3 2 2 2 4 3" xfId="8983"/>
    <cellStyle name="Normal 3 3 3 2 2 2 4 4" xfId="4015"/>
    <cellStyle name="Normal 3 3 3 2 2 2 5" xfId="5257"/>
    <cellStyle name="Normal 3 3 3 2 2 2 6" xfId="7741"/>
    <cellStyle name="Normal 3 3 3 2 2 2 7" xfId="2773"/>
    <cellStyle name="Normal 3 3 3 2 2 3" xfId="444"/>
    <cellStyle name="Normal 3 3 3 2 2 3 2" xfId="1065"/>
    <cellStyle name="Normal 3 3 3 2 2 3 2 2" xfId="2307"/>
    <cellStyle name="Normal 3 3 3 2 2 3 2 2 2" xfId="7275"/>
    <cellStyle name="Normal 3 3 3 2 2 3 2 2 3" xfId="9759"/>
    <cellStyle name="Normal 3 3 3 2 2 3 2 2 4" xfId="4791"/>
    <cellStyle name="Normal 3 3 3 2 2 3 2 3" xfId="6033"/>
    <cellStyle name="Normal 3 3 3 2 2 3 2 4" xfId="8517"/>
    <cellStyle name="Normal 3 3 3 2 2 3 2 5" xfId="3549"/>
    <cellStyle name="Normal 3 3 3 2 2 3 3" xfId="1686"/>
    <cellStyle name="Normal 3 3 3 2 2 3 3 2" xfId="6654"/>
    <cellStyle name="Normal 3 3 3 2 2 3 3 3" xfId="9138"/>
    <cellStyle name="Normal 3 3 3 2 2 3 3 4" xfId="4170"/>
    <cellStyle name="Normal 3 3 3 2 2 3 4" xfId="5412"/>
    <cellStyle name="Normal 3 3 3 2 2 3 5" xfId="7896"/>
    <cellStyle name="Normal 3 3 3 2 2 3 6" xfId="2928"/>
    <cellStyle name="Normal 3 3 3 2 2 4" xfId="755"/>
    <cellStyle name="Normal 3 3 3 2 2 4 2" xfId="1997"/>
    <cellStyle name="Normal 3 3 3 2 2 4 2 2" xfId="6965"/>
    <cellStyle name="Normal 3 3 3 2 2 4 2 3" xfId="9449"/>
    <cellStyle name="Normal 3 3 3 2 2 4 2 4" xfId="4481"/>
    <cellStyle name="Normal 3 3 3 2 2 4 3" xfId="5723"/>
    <cellStyle name="Normal 3 3 3 2 2 4 4" xfId="8207"/>
    <cellStyle name="Normal 3 3 3 2 2 4 5" xfId="3239"/>
    <cellStyle name="Normal 3 3 3 2 2 5" xfId="1376"/>
    <cellStyle name="Normal 3 3 3 2 2 5 2" xfId="6344"/>
    <cellStyle name="Normal 3 3 3 2 2 5 3" xfId="8828"/>
    <cellStyle name="Normal 3 3 3 2 2 5 4" xfId="3860"/>
    <cellStyle name="Normal 3 3 3 2 2 6" xfId="5102"/>
    <cellStyle name="Normal 3 3 3 2 2 7" xfId="7586"/>
    <cellStyle name="Normal 3 3 3 2 2 8" xfId="2618"/>
    <cellStyle name="Normal 3 3 3 2 3" xfId="219"/>
    <cellStyle name="Normal 3 3 3 2 3 2" xfId="529"/>
    <cellStyle name="Normal 3 3 3 2 3 2 2" xfId="1150"/>
    <cellStyle name="Normal 3 3 3 2 3 2 2 2" xfId="2392"/>
    <cellStyle name="Normal 3 3 3 2 3 2 2 2 2" xfId="7360"/>
    <cellStyle name="Normal 3 3 3 2 3 2 2 2 3" xfId="9844"/>
    <cellStyle name="Normal 3 3 3 2 3 2 2 2 4" xfId="4876"/>
    <cellStyle name="Normal 3 3 3 2 3 2 2 3" xfId="6118"/>
    <cellStyle name="Normal 3 3 3 2 3 2 2 4" xfId="8602"/>
    <cellStyle name="Normal 3 3 3 2 3 2 2 5" xfId="3634"/>
    <cellStyle name="Normal 3 3 3 2 3 2 3" xfId="1771"/>
    <cellStyle name="Normal 3 3 3 2 3 2 3 2" xfId="6739"/>
    <cellStyle name="Normal 3 3 3 2 3 2 3 3" xfId="9223"/>
    <cellStyle name="Normal 3 3 3 2 3 2 3 4" xfId="4255"/>
    <cellStyle name="Normal 3 3 3 2 3 2 4" xfId="5497"/>
    <cellStyle name="Normal 3 3 3 2 3 2 5" xfId="7981"/>
    <cellStyle name="Normal 3 3 3 2 3 2 6" xfId="3013"/>
    <cellStyle name="Normal 3 3 3 2 3 3" xfId="840"/>
    <cellStyle name="Normal 3 3 3 2 3 3 2" xfId="2082"/>
    <cellStyle name="Normal 3 3 3 2 3 3 2 2" xfId="7050"/>
    <cellStyle name="Normal 3 3 3 2 3 3 2 3" xfId="9534"/>
    <cellStyle name="Normal 3 3 3 2 3 3 2 4" xfId="4566"/>
    <cellStyle name="Normal 3 3 3 2 3 3 3" xfId="5808"/>
    <cellStyle name="Normal 3 3 3 2 3 3 4" xfId="8292"/>
    <cellStyle name="Normal 3 3 3 2 3 3 5" xfId="3324"/>
    <cellStyle name="Normal 3 3 3 2 3 4" xfId="1461"/>
    <cellStyle name="Normal 3 3 3 2 3 4 2" xfId="6429"/>
    <cellStyle name="Normal 3 3 3 2 3 4 3" xfId="8913"/>
    <cellStyle name="Normal 3 3 3 2 3 4 4" xfId="3945"/>
    <cellStyle name="Normal 3 3 3 2 3 5" xfId="5187"/>
    <cellStyle name="Normal 3 3 3 2 3 6" xfId="7671"/>
    <cellStyle name="Normal 3 3 3 2 3 7" xfId="2703"/>
    <cellStyle name="Normal 3 3 3 2 4" xfId="374"/>
    <cellStyle name="Normal 3 3 3 2 4 2" xfId="995"/>
    <cellStyle name="Normal 3 3 3 2 4 2 2" xfId="2237"/>
    <cellStyle name="Normal 3 3 3 2 4 2 2 2" xfId="7205"/>
    <cellStyle name="Normal 3 3 3 2 4 2 2 3" xfId="9689"/>
    <cellStyle name="Normal 3 3 3 2 4 2 2 4" xfId="4721"/>
    <cellStyle name="Normal 3 3 3 2 4 2 3" xfId="5963"/>
    <cellStyle name="Normal 3 3 3 2 4 2 4" xfId="8447"/>
    <cellStyle name="Normal 3 3 3 2 4 2 5" xfId="3479"/>
    <cellStyle name="Normal 3 3 3 2 4 3" xfId="1616"/>
    <cellStyle name="Normal 3 3 3 2 4 3 2" xfId="6584"/>
    <cellStyle name="Normal 3 3 3 2 4 3 3" xfId="9068"/>
    <cellStyle name="Normal 3 3 3 2 4 3 4" xfId="4100"/>
    <cellStyle name="Normal 3 3 3 2 4 4" xfId="5342"/>
    <cellStyle name="Normal 3 3 3 2 4 5" xfId="7826"/>
    <cellStyle name="Normal 3 3 3 2 4 6" xfId="2858"/>
    <cellStyle name="Normal 3 3 3 2 5" xfId="685"/>
    <cellStyle name="Normal 3 3 3 2 5 2" xfId="1927"/>
    <cellStyle name="Normal 3 3 3 2 5 2 2" xfId="6895"/>
    <cellStyle name="Normal 3 3 3 2 5 2 3" xfId="9379"/>
    <cellStyle name="Normal 3 3 3 2 5 2 4" xfId="4411"/>
    <cellStyle name="Normal 3 3 3 2 5 3" xfId="5653"/>
    <cellStyle name="Normal 3 3 3 2 5 4" xfId="8137"/>
    <cellStyle name="Normal 3 3 3 2 5 5" xfId="3169"/>
    <cellStyle name="Normal 3 3 3 2 6" xfId="1306"/>
    <cellStyle name="Normal 3 3 3 2 6 2" xfId="6274"/>
    <cellStyle name="Normal 3 3 3 2 6 3" xfId="8758"/>
    <cellStyle name="Normal 3 3 3 2 6 4" xfId="3790"/>
    <cellStyle name="Normal 3 3 3 2 7" xfId="5032"/>
    <cellStyle name="Normal 3 3 3 2 8" xfId="7516"/>
    <cellStyle name="Normal 3 3 3 2 9" xfId="2548"/>
    <cellStyle name="Normal 3 3 3 3" xfId="89"/>
    <cellStyle name="Normal 3 3 3 3 2" xfId="244"/>
    <cellStyle name="Normal 3 3 3 3 2 2" xfId="554"/>
    <cellStyle name="Normal 3 3 3 3 2 2 2" xfId="1175"/>
    <cellStyle name="Normal 3 3 3 3 2 2 2 2" xfId="2417"/>
    <cellStyle name="Normal 3 3 3 3 2 2 2 2 2" xfId="7385"/>
    <cellStyle name="Normal 3 3 3 3 2 2 2 2 3" xfId="9869"/>
    <cellStyle name="Normal 3 3 3 3 2 2 2 2 4" xfId="4901"/>
    <cellStyle name="Normal 3 3 3 3 2 2 2 3" xfId="6143"/>
    <cellStyle name="Normal 3 3 3 3 2 2 2 4" xfId="8627"/>
    <cellStyle name="Normal 3 3 3 3 2 2 2 5" xfId="3659"/>
    <cellStyle name="Normal 3 3 3 3 2 2 3" xfId="1796"/>
    <cellStyle name="Normal 3 3 3 3 2 2 3 2" xfId="6764"/>
    <cellStyle name="Normal 3 3 3 3 2 2 3 3" xfId="9248"/>
    <cellStyle name="Normal 3 3 3 3 2 2 3 4" xfId="4280"/>
    <cellStyle name="Normal 3 3 3 3 2 2 4" xfId="5522"/>
    <cellStyle name="Normal 3 3 3 3 2 2 5" xfId="8006"/>
    <cellStyle name="Normal 3 3 3 3 2 2 6" xfId="3038"/>
    <cellStyle name="Normal 3 3 3 3 2 3" xfId="865"/>
    <cellStyle name="Normal 3 3 3 3 2 3 2" xfId="2107"/>
    <cellStyle name="Normal 3 3 3 3 2 3 2 2" xfId="7075"/>
    <cellStyle name="Normal 3 3 3 3 2 3 2 3" xfId="9559"/>
    <cellStyle name="Normal 3 3 3 3 2 3 2 4" xfId="4591"/>
    <cellStyle name="Normal 3 3 3 3 2 3 3" xfId="5833"/>
    <cellStyle name="Normal 3 3 3 3 2 3 4" xfId="8317"/>
    <cellStyle name="Normal 3 3 3 3 2 3 5" xfId="3349"/>
    <cellStyle name="Normal 3 3 3 3 2 4" xfId="1486"/>
    <cellStyle name="Normal 3 3 3 3 2 4 2" xfId="6454"/>
    <cellStyle name="Normal 3 3 3 3 2 4 3" xfId="8938"/>
    <cellStyle name="Normal 3 3 3 3 2 4 4" xfId="3970"/>
    <cellStyle name="Normal 3 3 3 3 2 5" xfId="5212"/>
    <cellStyle name="Normal 3 3 3 3 2 6" xfId="7696"/>
    <cellStyle name="Normal 3 3 3 3 2 7" xfId="2728"/>
    <cellStyle name="Normal 3 3 3 3 3" xfId="399"/>
    <cellStyle name="Normal 3 3 3 3 3 2" xfId="1020"/>
    <cellStyle name="Normal 3 3 3 3 3 2 2" xfId="2262"/>
    <cellStyle name="Normal 3 3 3 3 3 2 2 2" xfId="7230"/>
    <cellStyle name="Normal 3 3 3 3 3 2 2 3" xfId="9714"/>
    <cellStyle name="Normal 3 3 3 3 3 2 2 4" xfId="4746"/>
    <cellStyle name="Normal 3 3 3 3 3 2 3" xfId="5988"/>
    <cellStyle name="Normal 3 3 3 3 3 2 4" xfId="8472"/>
    <cellStyle name="Normal 3 3 3 3 3 2 5" xfId="3504"/>
    <cellStyle name="Normal 3 3 3 3 3 3" xfId="1641"/>
    <cellStyle name="Normal 3 3 3 3 3 3 2" xfId="6609"/>
    <cellStyle name="Normal 3 3 3 3 3 3 3" xfId="9093"/>
    <cellStyle name="Normal 3 3 3 3 3 3 4" xfId="4125"/>
    <cellStyle name="Normal 3 3 3 3 3 4" xfId="5367"/>
    <cellStyle name="Normal 3 3 3 3 3 5" xfId="7851"/>
    <cellStyle name="Normal 3 3 3 3 3 6" xfId="2883"/>
    <cellStyle name="Normal 3 3 3 3 4" xfId="710"/>
    <cellStyle name="Normal 3 3 3 3 4 2" xfId="1952"/>
    <cellStyle name="Normal 3 3 3 3 4 2 2" xfId="6920"/>
    <cellStyle name="Normal 3 3 3 3 4 2 3" xfId="9404"/>
    <cellStyle name="Normal 3 3 3 3 4 2 4" xfId="4436"/>
    <cellStyle name="Normal 3 3 3 3 4 3" xfId="5678"/>
    <cellStyle name="Normal 3 3 3 3 4 4" xfId="8162"/>
    <cellStyle name="Normal 3 3 3 3 4 5" xfId="3194"/>
    <cellStyle name="Normal 3 3 3 3 5" xfId="1331"/>
    <cellStyle name="Normal 3 3 3 3 5 2" xfId="6299"/>
    <cellStyle name="Normal 3 3 3 3 5 3" xfId="8783"/>
    <cellStyle name="Normal 3 3 3 3 5 4" xfId="3815"/>
    <cellStyle name="Normal 3 3 3 3 6" xfId="5057"/>
    <cellStyle name="Normal 3 3 3 3 7" xfId="7541"/>
    <cellStyle name="Normal 3 3 3 3 8" xfId="2573"/>
    <cellStyle name="Normal 3 3 3 4" xfId="174"/>
    <cellStyle name="Normal 3 3 3 4 2" xfId="484"/>
    <cellStyle name="Normal 3 3 3 4 2 2" xfId="1105"/>
    <cellStyle name="Normal 3 3 3 4 2 2 2" xfId="2347"/>
    <cellStyle name="Normal 3 3 3 4 2 2 2 2" xfId="7315"/>
    <cellStyle name="Normal 3 3 3 4 2 2 2 3" xfId="9799"/>
    <cellStyle name="Normal 3 3 3 4 2 2 2 4" xfId="4831"/>
    <cellStyle name="Normal 3 3 3 4 2 2 3" xfId="6073"/>
    <cellStyle name="Normal 3 3 3 4 2 2 4" xfId="8557"/>
    <cellStyle name="Normal 3 3 3 4 2 2 5" xfId="3589"/>
    <cellStyle name="Normal 3 3 3 4 2 3" xfId="1726"/>
    <cellStyle name="Normal 3 3 3 4 2 3 2" xfId="6694"/>
    <cellStyle name="Normal 3 3 3 4 2 3 3" xfId="9178"/>
    <cellStyle name="Normal 3 3 3 4 2 3 4" xfId="4210"/>
    <cellStyle name="Normal 3 3 3 4 2 4" xfId="5452"/>
    <cellStyle name="Normal 3 3 3 4 2 5" xfId="7936"/>
    <cellStyle name="Normal 3 3 3 4 2 6" xfId="2968"/>
    <cellStyle name="Normal 3 3 3 4 3" xfId="795"/>
    <cellStyle name="Normal 3 3 3 4 3 2" xfId="2037"/>
    <cellStyle name="Normal 3 3 3 4 3 2 2" xfId="7005"/>
    <cellStyle name="Normal 3 3 3 4 3 2 3" xfId="9489"/>
    <cellStyle name="Normal 3 3 3 4 3 2 4" xfId="4521"/>
    <cellStyle name="Normal 3 3 3 4 3 3" xfId="5763"/>
    <cellStyle name="Normal 3 3 3 4 3 4" xfId="8247"/>
    <cellStyle name="Normal 3 3 3 4 3 5" xfId="3279"/>
    <cellStyle name="Normal 3 3 3 4 4" xfId="1416"/>
    <cellStyle name="Normal 3 3 3 4 4 2" xfId="6384"/>
    <cellStyle name="Normal 3 3 3 4 4 3" xfId="8868"/>
    <cellStyle name="Normal 3 3 3 4 4 4" xfId="3900"/>
    <cellStyle name="Normal 3 3 3 4 5" xfId="5142"/>
    <cellStyle name="Normal 3 3 3 4 6" xfId="7626"/>
    <cellStyle name="Normal 3 3 3 4 7" xfId="2658"/>
    <cellStyle name="Normal 3 3 3 5" xfId="329"/>
    <cellStyle name="Normal 3 3 3 5 2" xfId="950"/>
    <cellStyle name="Normal 3 3 3 5 2 2" xfId="2192"/>
    <cellStyle name="Normal 3 3 3 5 2 2 2" xfId="7160"/>
    <cellStyle name="Normal 3 3 3 5 2 2 3" xfId="9644"/>
    <cellStyle name="Normal 3 3 3 5 2 2 4" xfId="4676"/>
    <cellStyle name="Normal 3 3 3 5 2 3" xfId="5918"/>
    <cellStyle name="Normal 3 3 3 5 2 4" xfId="8402"/>
    <cellStyle name="Normal 3 3 3 5 2 5" xfId="3434"/>
    <cellStyle name="Normal 3 3 3 5 3" xfId="1571"/>
    <cellStyle name="Normal 3 3 3 5 3 2" xfId="6539"/>
    <cellStyle name="Normal 3 3 3 5 3 3" xfId="9023"/>
    <cellStyle name="Normal 3 3 3 5 3 4" xfId="4055"/>
    <cellStyle name="Normal 3 3 3 5 4" xfId="5297"/>
    <cellStyle name="Normal 3 3 3 5 5" xfId="7781"/>
    <cellStyle name="Normal 3 3 3 5 6" xfId="2813"/>
    <cellStyle name="Normal 3 3 3 6" xfId="640"/>
    <cellStyle name="Normal 3 3 3 6 2" xfId="1882"/>
    <cellStyle name="Normal 3 3 3 6 2 2" xfId="6850"/>
    <cellStyle name="Normal 3 3 3 6 2 3" xfId="9334"/>
    <cellStyle name="Normal 3 3 3 6 2 4" xfId="4366"/>
    <cellStyle name="Normal 3 3 3 6 3" xfId="5608"/>
    <cellStyle name="Normal 3 3 3 6 4" xfId="8092"/>
    <cellStyle name="Normal 3 3 3 6 5" xfId="3124"/>
    <cellStyle name="Normal 3 3 3 7" xfId="1261"/>
    <cellStyle name="Normal 3 3 3 7 2" xfId="6229"/>
    <cellStyle name="Normal 3 3 3 7 3" xfId="8713"/>
    <cellStyle name="Normal 3 3 3 7 4" xfId="3745"/>
    <cellStyle name="Normal 3 3 3 8" xfId="4987"/>
    <cellStyle name="Normal 3 3 3 9" xfId="7471"/>
    <cellStyle name="Normal 3 3 4" xfId="34"/>
    <cellStyle name="Normal 3 3 4 10" xfId="2518"/>
    <cellStyle name="Normal 3 3 4 2" xfId="69"/>
    <cellStyle name="Normal 3 3 4 2 2" xfId="139"/>
    <cellStyle name="Normal 3 3 4 2 2 2" xfId="294"/>
    <cellStyle name="Normal 3 3 4 2 2 2 2" xfId="604"/>
    <cellStyle name="Normal 3 3 4 2 2 2 2 2" xfId="1225"/>
    <cellStyle name="Normal 3 3 4 2 2 2 2 2 2" xfId="2467"/>
    <cellStyle name="Normal 3 3 4 2 2 2 2 2 2 2" xfId="7435"/>
    <cellStyle name="Normal 3 3 4 2 2 2 2 2 2 3" xfId="9919"/>
    <cellStyle name="Normal 3 3 4 2 2 2 2 2 2 4" xfId="4951"/>
    <cellStyle name="Normal 3 3 4 2 2 2 2 2 3" xfId="6193"/>
    <cellStyle name="Normal 3 3 4 2 2 2 2 2 4" xfId="8677"/>
    <cellStyle name="Normal 3 3 4 2 2 2 2 2 5" xfId="3709"/>
    <cellStyle name="Normal 3 3 4 2 2 2 2 3" xfId="1846"/>
    <cellStyle name="Normal 3 3 4 2 2 2 2 3 2" xfId="6814"/>
    <cellStyle name="Normal 3 3 4 2 2 2 2 3 3" xfId="9298"/>
    <cellStyle name="Normal 3 3 4 2 2 2 2 3 4" xfId="4330"/>
    <cellStyle name="Normal 3 3 4 2 2 2 2 4" xfId="5572"/>
    <cellStyle name="Normal 3 3 4 2 2 2 2 5" xfId="8056"/>
    <cellStyle name="Normal 3 3 4 2 2 2 2 6" xfId="3088"/>
    <cellStyle name="Normal 3 3 4 2 2 2 3" xfId="915"/>
    <cellStyle name="Normal 3 3 4 2 2 2 3 2" xfId="2157"/>
    <cellStyle name="Normal 3 3 4 2 2 2 3 2 2" xfId="7125"/>
    <cellStyle name="Normal 3 3 4 2 2 2 3 2 3" xfId="9609"/>
    <cellStyle name="Normal 3 3 4 2 2 2 3 2 4" xfId="4641"/>
    <cellStyle name="Normal 3 3 4 2 2 2 3 3" xfId="5883"/>
    <cellStyle name="Normal 3 3 4 2 2 2 3 4" xfId="8367"/>
    <cellStyle name="Normal 3 3 4 2 2 2 3 5" xfId="3399"/>
    <cellStyle name="Normal 3 3 4 2 2 2 4" xfId="1536"/>
    <cellStyle name="Normal 3 3 4 2 2 2 4 2" xfId="6504"/>
    <cellStyle name="Normal 3 3 4 2 2 2 4 3" xfId="8988"/>
    <cellStyle name="Normal 3 3 4 2 2 2 4 4" xfId="4020"/>
    <cellStyle name="Normal 3 3 4 2 2 2 5" xfId="5262"/>
    <cellStyle name="Normal 3 3 4 2 2 2 6" xfId="7746"/>
    <cellStyle name="Normal 3 3 4 2 2 2 7" xfId="2778"/>
    <cellStyle name="Normal 3 3 4 2 2 3" xfId="449"/>
    <cellStyle name="Normal 3 3 4 2 2 3 2" xfId="1070"/>
    <cellStyle name="Normal 3 3 4 2 2 3 2 2" xfId="2312"/>
    <cellStyle name="Normal 3 3 4 2 2 3 2 2 2" xfId="7280"/>
    <cellStyle name="Normal 3 3 4 2 2 3 2 2 3" xfId="9764"/>
    <cellStyle name="Normal 3 3 4 2 2 3 2 2 4" xfId="4796"/>
    <cellStyle name="Normal 3 3 4 2 2 3 2 3" xfId="6038"/>
    <cellStyle name="Normal 3 3 4 2 2 3 2 4" xfId="8522"/>
    <cellStyle name="Normal 3 3 4 2 2 3 2 5" xfId="3554"/>
    <cellStyle name="Normal 3 3 4 2 2 3 3" xfId="1691"/>
    <cellStyle name="Normal 3 3 4 2 2 3 3 2" xfId="6659"/>
    <cellStyle name="Normal 3 3 4 2 2 3 3 3" xfId="9143"/>
    <cellStyle name="Normal 3 3 4 2 2 3 3 4" xfId="4175"/>
    <cellStyle name="Normal 3 3 4 2 2 3 4" xfId="5417"/>
    <cellStyle name="Normal 3 3 4 2 2 3 5" xfId="7901"/>
    <cellStyle name="Normal 3 3 4 2 2 3 6" xfId="2933"/>
    <cellStyle name="Normal 3 3 4 2 2 4" xfId="760"/>
    <cellStyle name="Normal 3 3 4 2 2 4 2" xfId="2002"/>
    <cellStyle name="Normal 3 3 4 2 2 4 2 2" xfId="6970"/>
    <cellStyle name="Normal 3 3 4 2 2 4 2 3" xfId="9454"/>
    <cellStyle name="Normal 3 3 4 2 2 4 2 4" xfId="4486"/>
    <cellStyle name="Normal 3 3 4 2 2 4 3" xfId="5728"/>
    <cellStyle name="Normal 3 3 4 2 2 4 4" xfId="8212"/>
    <cellStyle name="Normal 3 3 4 2 2 4 5" xfId="3244"/>
    <cellStyle name="Normal 3 3 4 2 2 5" xfId="1381"/>
    <cellStyle name="Normal 3 3 4 2 2 5 2" xfId="6349"/>
    <cellStyle name="Normal 3 3 4 2 2 5 3" xfId="8833"/>
    <cellStyle name="Normal 3 3 4 2 2 5 4" xfId="3865"/>
    <cellStyle name="Normal 3 3 4 2 2 6" xfId="5107"/>
    <cellStyle name="Normal 3 3 4 2 2 7" xfId="7591"/>
    <cellStyle name="Normal 3 3 4 2 2 8" xfId="2623"/>
    <cellStyle name="Normal 3 3 4 2 3" xfId="224"/>
    <cellStyle name="Normal 3 3 4 2 3 2" xfId="534"/>
    <cellStyle name="Normal 3 3 4 2 3 2 2" xfId="1155"/>
    <cellStyle name="Normal 3 3 4 2 3 2 2 2" xfId="2397"/>
    <cellStyle name="Normal 3 3 4 2 3 2 2 2 2" xfId="7365"/>
    <cellStyle name="Normal 3 3 4 2 3 2 2 2 3" xfId="9849"/>
    <cellStyle name="Normal 3 3 4 2 3 2 2 2 4" xfId="4881"/>
    <cellStyle name="Normal 3 3 4 2 3 2 2 3" xfId="6123"/>
    <cellStyle name="Normal 3 3 4 2 3 2 2 4" xfId="8607"/>
    <cellStyle name="Normal 3 3 4 2 3 2 2 5" xfId="3639"/>
    <cellStyle name="Normal 3 3 4 2 3 2 3" xfId="1776"/>
    <cellStyle name="Normal 3 3 4 2 3 2 3 2" xfId="6744"/>
    <cellStyle name="Normal 3 3 4 2 3 2 3 3" xfId="9228"/>
    <cellStyle name="Normal 3 3 4 2 3 2 3 4" xfId="4260"/>
    <cellStyle name="Normal 3 3 4 2 3 2 4" xfId="5502"/>
    <cellStyle name="Normal 3 3 4 2 3 2 5" xfId="7986"/>
    <cellStyle name="Normal 3 3 4 2 3 2 6" xfId="3018"/>
    <cellStyle name="Normal 3 3 4 2 3 3" xfId="845"/>
    <cellStyle name="Normal 3 3 4 2 3 3 2" xfId="2087"/>
    <cellStyle name="Normal 3 3 4 2 3 3 2 2" xfId="7055"/>
    <cellStyle name="Normal 3 3 4 2 3 3 2 3" xfId="9539"/>
    <cellStyle name="Normal 3 3 4 2 3 3 2 4" xfId="4571"/>
    <cellStyle name="Normal 3 3 4 2 3 3 3" xfId="5813"/>
    <cellStyle name="Normal 3 3 4 2 3 3 4" xfId="8297"/>
    <cellStyle name="Normal 3 3 4 2 3 3 5" xfId="3329"/>
    <cellStyle name="Normal 3 3 4 2 3 4" xfId="1466"/>
    <cellStyle name="Normal 3 3 4 2 3 4 2" xfId="6434"/>
    <cellStyle name="Normal 3 3 4 2 3 4 3" xfId="8918"/>
    <cellStyle name="Normal 3 3 4 2 3 4 4" xfId="3950"/>
    <cellStyle name="Normal 3 3 4 2 3 5" xfId="5192"/>
    <cellStyle name="Normal 3 3 4 2 3 6" xfId="7676"/>
    <cellStyle name="Normal 3 3 4 2 3 7" xfId="2708"/>
    <cellStyle name="Normal 3 3 4 2 4" xfId="379"/>
    <cellStyle name="Normal 3 3 4 2 4 2" xfId="1000"/>
    <cellStyle name="Normal 3 3 4 2 4 2 2" xfId="2242"/>
    <cellStyle name="Normal 3 3 4 2 4 2 2 2" xfId="7210"/>
    <cellStyle name="Normal 3 3 4 2 4 2 2 3" xfId="9694"/>
    <cellStyle name="Normal 3 3 4 2 4 2 2 4" xfId="4726"/>
    <cellStyle name="Normal 3 3 4 2 4 2 3" xfId="5968"/>
    <cellStyle name="Normal 3 3 4 2 4 2 4" xfId="8452"/>
    <cellStyle name="Normal 3 3 4 2 4 2 5" xfId="3484"/>
    <cellStyle name="Normal 3 3 4 2 4 3" xfId="1621"/>
    <cellStyle name="Normal 3 3 4 2 4 3 2" xfId="6589"/>
    <cellStyle name="Normal 3 3 4 2 4 3 3" xfId="9073"/>
    <cellStyle name="Normal 3 3 4 2 4 3 4" xfId="4105"/>
    <cellStyle name="Normal 3 3 4 2 4 4" xfId="5347"/>
    <cellStyle name="Normal 3 3 4 2 4 5" xfId="7831"/>
    <cellStyle name="Normal 3 3 4 2 4 6" xfId="2863"/>
    <cellStyle name="Normal 3 3 4 2 5" xfId="690"/>
    <cellStyle name="Normal 3 3 4 2 5 2" xfId="1932"/>
    <cellStyle name="Normal 3 3 4 2 5 2 2" xfId="6900"/>
    <cellStyle name="Normal 3 3 4 2 5 2 3" xfId="9384"/>
    <cellStyle name="Normal 3 3 4 2 5 2 4" xfId="4416"/>
    <cellStyle name="Normal 3 3 4 2 5 3" xfId="5658"/>
    <cellStyle name="Normal 3 3 4 2 5 4" xfId="8142"/>
    <cellStyle name="Normal 3 3 4 2 5 5" xfId="3174"/>
    <cellStyle name="Normal 3 3 4 2 6" xfId="1311"/>
    <cellStyle name="Normal 3 3 4 2 6 2" xfId="6279"/>
    <cellStyle name="Normal 3 3 4 2 6 3" xfId="8763"/>
    <cellStyle name="Normal 3 3 4 2 6 4" xfId="3795"/>
    <cellStyle name="Normal 3 3 4 2 7" xfId="5037"/>
    <cellStyle name="Normal 3 3 4 2 8" xfId="7521"/>
    <cellStyle name="Normal 3 3 4 2 9" xfId="2553"/>
    <cellStyle name="Normal 3 3 4 3" xfId="104"/>
    <cellStyle name="Normal 3 3 4 3 2" xfId="259"/>
    <cellStyle name="Normal 3 3 4 3 2 2" xfId="569"/>
    <cellStyle name="Normal 3 3 4 3 2 2 2" xfId="1190"/>
    <cellStyle name="Normal 3 3 4 3 2 2 2 2" xfId="2432"/>
    <cellStyle name="Normal 3 3 4 3 2 2 2 2 2" xfId="7400"/>
    <cellStyle name="Normal 3 3 4 3 2 2 2 2 3" xfId="9884"/>
    <cellStyle name="Normal 3 3 4 3 2 2 2 2 4" xfId="4916"/>
    <cellStyle name="Normal 3 3 4 3 2 2 2 3" xfId="6158"/>
    <cellStyle name="Normal 3 3 4 3 2 2 2 4" xfId="8642"/>
    <cellStyle name="Normal 3 3 4 3 2 2 2 5" xfId="3674"/>
    <cellStyle name="Normal 3 3 4 3 2 2 3" xfId="1811"/>
    <cellStyle name="Normal 3 3 4 3 2 2 3 2" xfId="6779"/>
    <cellStyle name="Normal 3 3 4 3 2 2 3 3" xfId="9263"/>
    <cellStyle name="Normal 3 3 4 3 2 2 3 4" xfId="4295"/>
    <cellStyle name="Normal 3 3 4 3 2 2 4" xfId="5537"/>
    <cellStyle name="Normal 3 3 4 3 2 2 5" xfId="8021"/>
    <cellStyle name="Normal 3 3 4 3 2 2 6" xfId="3053"/>
    <cellStyle name="Normal 3 3 4 3 2 3" xfId="880"/>
    <cellStyle name="Normal 3 3 4 3 2 3 2" xfId="2122"/>
    <cellStyle name="Normal 3 3 4 3 2 3 2 2" xfId="7090"/>
    <cellStyle name="Normal 3 3 4 3 2 3 2 3" xfId="9574"/>
    <cellStyle name="Normal 3 3 4 3 2 3 2 4" xfId="4606"/>
    <cellStyle name="Normal 3 3 4 3 2 3 3" xfId="5848"/>
    <cellStyle name="Normal 3 3 4 3 2 3 4" xfId="8332"/>
    <cellStyle name="Normal 3 3 4 3 2 3 5" xfId="3364"/>
    <cellStyle name="Normal 3 3 4 3 2 4" xfId="1501"/>
    <cellStyle name="Normal 3 3 4 3 2 4 2" xfId="6469"/>
    <cellStyle name="Normal 3 3 4 3 2 4 3" xfId="8953"/>
    <cellStyle name="Normal 3 3 4 3 2 4 4" xfId="3985"/>
    <cellStyle name="Normal 3 3 4 3 2 5" xfId="5227"/>
    <cellStyle name="Normal 3 3 4 3 2 6" xfId="7711"/>
    <cellStyle name="Normal 3 3 4 3 2 7" xfId="2743"/>
    <cellStyle name="Normal 3 3 4 3 3" xfId="414"/>
    <cellStyle name="Normal 3 3 4 3 3 2" xfId="1035"/>
    <cellStyle name="Normal 3 3 4 3 3 2 2" xfId="2277"/>
    <cellStyle name="Normal 3 3 4 3 3 2 2 2" xfId="7245"/>
    <cellStyle name="Normal 3 3 4 3 3 2 2 3" xfId="9729"/>
    <cellStyle name="Normal 3 3 4 3 3 2 2 4" xfId="4761"/>
    <cellStyle name="Normal 3 3 4 3 3 2 3" xfId="6003"/>
    <cellStyle name="Normal 3 3 4 3 3 2 4" xfId="8487"/>
    <cellStyle name="Normal 3 3 4 3 3 2 5" xfId="3519"/>
    <cellStyle name="Normal 3 3 4 3 3 3" xfId="1656"/>
    <cellStyle name="Normal 3 3 4 3 3 3 2" xfId="6624"/>
    <cellStyle name="Normal 3 3 4 3 3 3 3" xfId="9108"/>
    <cellStyle name="Normal 3 3 4 3 3 3 4" xfId="4140"/>
    <cellStyle name="Normal 3 3 4 3 3 4" xfId="5382"/>
    <cellStyle name="Normal 3 3 4 3 3 5" xfId="7866"/>
    <cellStyle name="Normal 3 3 4 3 3 6" xfId="2898"/>
    <cellStyle name="Normal 3 3 4 3 4" xfId="725"/>
    <cellStyle name="Normal 3 3 4 3 4 2" xfId="1967"/>
    <cellStyle name="Normal 3 3 4 3 4 2 2" xfId="6935"/>
    <cellStyle name="Normal 3 3 4 3 4 2 3" xfId="9419"/>
    <cellStyle name="Normal 3 3 4 3 4 2 4" xfId="4451"/>
    <cellStyle name="Normal 3 3 4 3 4 3" xfId="5693"/>
    <cellStyle name="Normal 3 3 4 3 4 4" xfId="8177"/>
    <cellStyle name="Normal 3 3 4 3 4 5" xfId="3209"/>
    <cellStyle name="Normal 3 3 4 3 5" xfId="1346"/>
    <cellStyle name="Normal 3 3 4 3 5 2" xfId="6314"/>
    <cellStyle name="Normal 3 3 4 3 5 3" xfId="8798"/>
    <cellStyle name="Normal 3 3 4 3 5 4" xfId="3830"/>
    <cellStyle name="Normal 3 3 4 3 6" xfId="5072"/>
    <cellStyle name="Normal 3 3 4 3 7" xfId="7556"/>
    <cellStyle name="Normal 3 3 4 3 8" xfId="2588"/>
    <cellStyle name="Normal 3 3 4 4" xfId="189"/>
    <cellStyle name="Normal 3 3 4 4 2" xfId="499"/>
    <cellStyle name="Normal 3 3 4 4 2 2" xfId="1120"/>
    <cellStyle name="Normal 3 3 4 4 2 2 2" xfId="2362"/>
    <cellStyle name="Normal 3 3 4 4 2 2 2 2" xfId="7330"/>
    <cellStyle name="Normal 3 3 4 4 2 2 2 3" xfId="9814"/>
    <cellStyle name="Normal 3 3 4 4 2 2 2 4" xfId="4846"/>
    <cellStyle name="Normal 3 3 4 4 2 2 3" xfId="6088"/>
    <cellStyle name="Normal 3 3 4 4 2 2 4" xfId="8572"/>
    <cellStyle name="Normal 3 3 4 4 2 2 5" xfId="3604"/>
    <cellStyle name="Normal 3 3 4 4 2 3" xfId="1741"/>
    <cellStyle name="Normal 3 3 4 4 2 3 2" xfId="6709"/>
    <cellStyle name="Normal 3 3 4 4 2 3 3" xfId="9193"/>
    <cellStyle name="Normal 3 3 4 4 2 3 4" xfId="4225"/>
    <cellStyle name="Normal 3 3 4 4 2 4" xfId="5467"/>
    <cellStyle name="Normal 3 3 4 4 2 5" xfId="7951"/>
    <cellStyle name="Normal 3 3 4 4 2 6" xfId="2983"/>
    <cellStyle name="Normal 3 3 4 4 3" xfId="810"/>
    <cellStyle name="Normal 3 3 4 4 3 2" xfId="2052"/>
    <cellStyle name="Normal 3 3 4 4 3 2 2" xfId="7020"/>
    <cellStyle name="Normal 3 3 4 4 3 2 3" xfId="9504"/>
    <cellStyle name="Normal 3 3 4 4 3 2 4" xfId="4536"/>
    <cellStyle name="Normal 3 3 4 4 3 3" xfId="5778"/>
    <cellStyle name="Normal 3 3 4 4 3 4" xfId="8262"/>
    <cellStyle name="Normal 3 3 4 4 3 5" xfId="3294"/>
    <cellStyle name="Normal 3 3 4 4 4" xfId="1431"/>
    <cellStyle name="Normal 3 3 4 4 4 2" xfId="6399"/>
    <cellStyle name="Normal 3 3 4 4 4 3" xfId="8883"/>
    <cellStyle name="Normal 3 3 4 4 4 4" xfId="3915"/>
    <cellStyle name="Normal 3 3 4 4 5" xfId="5157"/>
    <cellStyle name="Normal 3 3 4 4 6" xfId="7641"/>
    <cellStyle name="Normal 3 3 4 4 7" xfId="2673"/>
    <cellStyle name="Normal 3 3 4 5" xfId="344"/>
    <cellStyle name="Normal 3 3 4 5 2" xfId="965"/>
    <cellStyle name="Normal 3 3 4 5 2 2" xfId="2207"/>
    <cellStyle name="Normal 3 3 4 5 2 2 2" xfId="7175"/>
    <cellStyle name="Normal 3 3 4 5 2 2 3" xfId="9659"/>
    <cellStyle name="Normal 3 3 4 5 2 2 4" xfId="4691"/>
    <cellStyle name="Normal 3 3 4 5 2 3" xfId="5933"/>
    <cellStyle name="Normal 3 3 4 5 2 4" xfId="8417"/>
    <cellStyle name="Normal 3 3 4 5 2 5" xfId="3449"/>
    <cellStyle name="Normal 3 3 4 5 3" xfId="1586"/>
    <cellStyle name="Normal 3 3 4 5 3 2" xfId="6554"/>
    <cellStyle name="Normal 3 3 4 5 3 3" xfId="9038"/>
    <cellStyle name="Normal 3 3 4 5 3 4" xfId="4070"/>
    <cellStyle name="Normal 3 3 4 5 4" xfId="5312"/>
    <cellStyle name="Normal 3 3 4 5 5" xfId="7796"/>
    <cellStyle name="Normal 3 3 4 5 6" xfId="2828"/>
    <cellStyle name="Normal 3 3 4 6" xfId="655"/>
    <cellStyle name="Normal 3 3 4 6 2" xfId="1897"/>
    <cellStyle name="Normal 3 3 4 6 2 2" xfId="6865"/>
    <cellStyle name="Normal 3 3 4 6 2 3" xfId="9349"/>
    <cellStyle name="Normal 3 3 4 6 2 4" xfId="4381"/>
    <cellStyle name="Normal 3 3 4 6 3" xfId="5623"/>
    <cellStyle name="Normal 3 3 4 6 4" xfId="8107"/>
    <cellStyle name="Normal 3 3 4 6 5" xfId="3139"/>
    <cellStyle name="Normal 3 3 4 7" xfId="1276"/>
    <cellStyle name="Normal 3 3 4 7 2" xfId="6244"/>
    <cellStyle name="Normal 3 3 4 7 3" xfId="8728"/>
    <cellStyle name="Normal 3 3 4 7 4" xfId="3760"/>
    <cellStyle name="Normal 3 3 4 8" xfId="5002"/>
    <cellStyle name="Normal 3 3 4 9" xfId="7486"/>
    <cellStyle name="Normal 3 3 5" xfId="49"/>
    <cellStyle name="Normal 3 3 5 2" xfId="119"/>
    <cellStyle name="Normal 3 3 5 2 2" xfId="274"/>
    <cellStyle name="Normal 3 3 5 2 2 2" xfId="584"/>
    <cellStyle name="Normal 3 3 5 2 2 2 2" xfId="1205"/>
    <cellStyle name="Normal 3 3 5 2 2 2 2 2" xfId="2447"/>
    <cellStyle name="Normal 3 3 5 2 2 2 2 2 2" xfId="7415"/>
    <cellStyle name="Normal 3 3 5 2 2 2 2 2 3" xfId="9899"/>
    <cellStyle name="Normal 3 3 5 2 2 2 2 2 4" xfId="4931"/>
    <cellStyle name="Normal 3 3 5 2 2 2 2 3" xfId="6173"/>
    <cellStyle name="Normal 3 3 5 2 2 2 2 4" xfId="8657"/>
    <cellStyle name="Normal 3 3 5 2 2 2 2 5" xfId="3689"/>
    <cellStyle name="Normal 3 3 5 2 2 2 3" xfId="1826"/>
    <cellStyle name="Normal 3 3 5 2 2 2 3 2" xfId="6794"/>
    <cellStyle name="Normal 3 3 5 2 2 2 3 3" xfId="9278"/>
    <cellStyle name="Normal 3 3 5 2 2 2 3 4" xfId="4310"/>
    <cellStyle name="Normal 3 3 5 2 2 2 4" xfId="5552"/>
    <cellStyle name="Normal 3 3 5 2 2 2 5" xfId="8036"/>
    <cellStyle name="Normal 3 3 5 2 2 2 6" xfId="3068"/>
    <cellStyle name="Normal 3 3 5 2 2 3" xfId="895"/>
    <cellStyle name="Normal 3 3 5 2 2 3 2" xfId="2137"/>
    <cellStyle name="Normal 3 3 5 2 2 3 2 2" xfId="7105"/>
    <cellStyle name="Normal 3 3 5 2 2 3 2 3" xfId="9589"/>
    <cellStyle name="Normal 3 3 5 2 2 3 2 4" xfId="4621"/>
    <cellStyle name="Normal 3 3 5 2 2 3 3" xfId="5863"/>
    <cellStyle name="Normal 3 3 5 2 2 3 4" xfId="8347"/>
    <cellStyle name="Normal 3 3 5 2 2 3 5" xfId="3379"/>
    <cellStyle name="Normal 3 3 5 2 2 4" xfId="1516"/>
    <cellStyle name="Normal 3 3 5 2 2 4 2" xfId="6484"/>
    <cellStyle name="Normal 3 3 5 2 2 4 3" xfId="8968"/>
    <cellStyle name="Normal 3 3 5 2 2 4 4" xfId="4000"/>
    <cellStyle name="Normal 3 3 5 2 2 5" xfId="5242"/>
    <cellStyle name="Normal 3 3 5 2 2 6" xfId="7726"/>
    <cellStyle name="Normal 3 3 5 2 2 7" xfId="2758"/>
    <cellStyle name="Normal 3 3 5 2 3" xfId="429"/>
    <cellStyle name="Normal 3 3 5 2 3 2" xfId="1050"/>
    <cellStyle name="Normal 3 3 5 2 3 2 2" xfId="2292"/>
    <cellStyle name="Normal 3 3 5 2 3 2 2 2" xfId="7260"/>
    <cellStyle name="Normal 3 3 5 2 3 2 2 3" xfId="9744"/>
    <cellStyle name="Normal 3 3 5 2 3 2 2 4" xfId="4776"/>
    <cellStyle name="Normal 3 3 5 2 3 2 3" xfId="6018"/>
    <cellStyle name="Normal 3 3 5 2 3 2 4" xfId="8502"/>
    <cellStyle name="Normal 3 3 5 2 3 2 5" xfId="3534"/>
    <cellStyle name="Normal 3 3 5 2 3 3" xfId="1671"/>
    <cellStyle name="Normal 3 3 5 2 3 3 2" xfId="6639"/>
    <cellStyle name="Normal 3 3 5 2 3 3 3" xfId="9123"/>
    <cellStyle name="Normal 3 3 5 2 3 3 4" xfId="4155"/>
    <cellStyle name="Normal 3 3 5 2 3 4" xfId="5397"/>
    <cellStyle name="Normal 3 3 5 2 3 5" xfId="7881"/>
    <cellStyle name="Normal 3 3 5 2 3 6" xfId="2913"/>
    <cellStyle name="Normal 3 3 5 2 4" xfId="740"/>
    <cellStyle name="Normal 3 3 5 2 4 2" xfId="1982"/>
    <cellStyle name="Normal 3 3 5 2 4 2 2" xfId="6950"/>
    <cellStyle name="Normal 3 3 5 2 4 2 3" xfId="9434"/>
    <cellStyle name="Normal 3 3 5 2 4 2 4" xfId="4466"/>
    <cellStyle name="Normal 3 3 5 2 4 3" xfId="5708"/>
    <cellStyle name="Normal 3 3 5 2 4 4" xfId="8192"/>
    <cellStyle name="Normal 3 3 5 2 4 5" xfId="3224"/>
    <cellStyle name="Normal 3 3 5 2 5" xfId="1361"/>
    <cellStyle name="Normal 3 3 5 2 5 2" xfId="6329"/>
    <cellStyle name="Normal 3 3 5 2 5 3" xfId="8813"/>
    <cellStyle name="Normal 3 3 5 2 5 4" xfId="3845"/>
    <cellStyle name="Normal 3 3 5 2 6" xfId="5087"/>
    <cellStyle name="Normal 3 3 5 2 7" xfId="7571"/>
    <cellStyle name="Normal 3 3 5 2 8" xfId="2603"/>
    <cellStyle name="Normal 3 3 5 3" xfId="204"/>
    <cellStyle name="Normal 3 3 5 3 2" xfId="514"/>
    <cellStyle name="Normal 3 3 5 3 2 2" xfId="1135"/>
    <cellStyle name="Normal 3 3 5 3 2 2 2" xfId="2377"/>
    <cellStyle name="Normal 3 3 5 3 2 2 2 2" xfId="7345"/>
    <cellStyle name="Normal 3 3 5 3 2 2 2 3" xfId="9829"/>
    <cellStyle name="Normal 3 3 5 3 2 2 2 4" xfId="4861"/>
    <cellStyle name="Normal 3 3 5 3 2 2 3" xfId="6103"/>
    <cellStyle name="Normal 3 3 5 3 2 2 4" xfId="8587"/>
    <cellStyle name="Normal 3 3 5 3 2 2 5" xfId="3619"/>
    <cellStyle name="Normal 3 3 5 3 2 3" xfId="1756"/>
    <cellStyle name="Normal 3 3 5 3 2 3 2" xfId="6724"/>
    <cellStyle name="Normal 3 3 5 3 2 3 3" xfId="9208"/>
    <cellStyle name="Normal 3 3 5 3 2 3 4" xfId="4240"/>
    <cellStyle name="Normal 3 3 5 3 2 4" xfId="5482"/>
    <cellStyle name="Normal 3 3 5 3 2 5" xfId="7966"/>
    <cellStyle name="Normal 3 3 5 3 2 6" xfId="2998"/>
    <cellStyle name="Normal 3 3 5 3 3" xfId="825"/>
    <cellStyle name="Normal 3 3 5 3 3 2" xfId="2067"/>
    <cellStyle name="Normal 3 3 5 3 3 2 2" xfId="7035"/>
    <cellStyle name="Normal 3 3 5 3 3 2 3" xfId="9519"/>
    <cellStyle name="Normal 3 3 5 3 3 2 4" xfId="4551"/>
    <cellStyle name="Normal 3 3 5 3 3 3" xfId="5793"/>
    <cellStyle name="Normal 3 3 5 3 3 4" xfId="8277"/>
    <cellStyle name="Normal 3 3 5 3 3 5" xfId="3309"/>
    <cellStyle name="Normal 3 3 5 3 4" xfId="1446"/>
    <cellStyle name="Normal 3 3 5 3 4 2" xfId="6414"/>
    <cellStyle name="Normal 3 3 5 3 4 3" xfId="8898"/>
    <cellStyle name="Normal 3 3 5 3 4 4" xfId="3930"/>
    <cellStyle name="Normal 3 3 5 3 5" xfId="5172"/>
    <cellStyle name="Normal 3 3 5 3 6" xfId="7656"/>
    <cellStyle name="Normal 3 3 5 3 7" xfId="2688"/>
    <cellStyle name="Normal 3 3 5 4" xfId="359"/>
    <cellStyle name="Normal 3 3 5 4 2" xfId="980"/>
    <cellStyle name="Normal 3 3 5 4 2 2" xfId="2222"/>
    <cellStyle name="Normal 3 3 5 4 2 2 2" xfId="7190"/>
    <cellStyle name="Normal 3 3 5 4 2 2 3" xfId="9674"/>
    <cellStyle name="Normal 3 3 5 4 2 2 4" xfId="4706"/>
    <cellStyle name="Normal 3 3 5 4 2 3" xfId="5948"/>
    <cellStyle name="Normal 3 3 5 4 2 4" xfId="8432"/>
    <cellStyle name="Normal 3 3 5 4 2 5" xfId="3464"/>
    <cellStyle name="Normal 3 3 5 4 3" xfId="1601"/>
    <cellStyle name="Normal 3 3 5 4 3 2" xfId="6569"/>
    <cellStyle name="Normal 3 3 5 4 3 3" xfId="9053"/>
    <cellStyle name="Normal 3 3 5 4 3 4" xfId="4085"/>
    <cellStyle name="Normal 3 3 5 4 4" xfId="5327"/>
    <cellStyle name="Normal 3 3 5 4 5" xfId="7811"/>
    <cellStyle name="Normal 3 3 5 4 6" xfId="2843"/>
    <cellStyle name="Normal 3 3 5 5" xfId="670"/>
    <cellStyle name="Normal 3 3 5 5 2" xfId="1912"/>
    <cellStyle name="Normal 3 3 5 5 2 2" xfId="6880"/>
    <cellStyle name="Normal 3 3 5 5 2 3" xfId="9364"/>
    <cellStyle name="Normal 3 3 5 5 2 4" xfId="4396"/>
    <cellStyle name="Normal 3 3 5 5 3" xfId="5638"/>
    <cellStyle name="Normal 3 3 5 5 4" xfId="8122"/>
    <cellStyle name="Normal 3 3 5 5 5" xfId="3154"/>
    <cellStyle name="Normal 3 3 5 6" xfId="1291"/>
    <cellStyle name="Normal 3 3 5 6 2" xfId="6259"/>
    <cellStyle name="Normal 3 3 5 6 3" xfId="8743"/>
    <cellStyle name="Normal 3 3 5 6 4" xfId="3775"/>
    <cellStyle name="Normal 3 3 5 7" xfId="5017"/>
    <cellStyle name="Normal 3 3 5 8" xfId="7501"/>
    <cellStyle name="Normal 3 3 5 9" xfId="2533"/>
    <cellStyle name="Normal 3 3 6" xfId="84"/>
    <cellStyle name="Normal 3 3 6 2" xfId="239"/>
    <cellStyle name="Normal 3 3 6 2 2" xfId="549"/>
    <cellStyle name="Normal 3 3 6 2 2 2" xfId="1170"/>
    <cellStyle name="Normal 3 3 6 2 2 2 2" xfId="2412"/>
    <cellStyle name="Normal 3 3 6 2 2 2 2 2" xfId="7380"/>
    <cellStyle name="Normal 3 3 6 2 2 2 2 3" xfId="9864"/>
    <cellStyle name="Normal 3 3 6 2 2 2 2 4" xfId="4896"/>
    <cellStyle name="Normal 3 3 6 2 2 2 3" xfId="6138"/>
    <cellStyle name="Normal 3 3 6 2 2 2 4" xfId="8622"/>
    <cellStyle name="Normal 3 3 6 2 2 2 5" xfId="3654"/>
    <cellStyle name="Normal 3 3 6 2 2 3" xfId="1791"/>
    <cellStyle name="Normal 3 3 6 2 2 3 2" xfId="6759"/>
    <cellStyle name="Normal 3 3 6 2 2 3 3" xfId="9243"/>
    <cellStyle name="Normal 3 3 6 2 2 3 4" xfId="4275"/>
    <cellStyle name="Normal 3 3 6 2 2 4" xfId="5517"/>
    <cellStyle name="Normal 3 3 6 2 2 5" xfId="8001"/>
    <cellStyle name="Normal 3 3 6 2 2 6" xfId="3033"/>
    <cellStyle name="Normal 3 3 6 2 3" xfId="860"/>
    <cellStyle name="Normal 3 3 6 2 3 2" xfId="2102"/>
    <cellStyle name="Normal 3 3 6 2 3 2 2" xfId="7070"/>
    <cellStyle name="Normal 3 3 6 2 3 2 3" xfId="9554"/>
    <cellStyle name="Normal 3 3 6 2 3 2 4" xfId="4586"/>
    <cellStyle name="Normal 3 3 6 2 3 3" xfId="5828"/>
    <cellStyle name="Normal 3 3 6 2 3 4" xfId="8312"/>
    <cellStyle name="Normal 3 3 6 2 3 5" xfId="3344"/>
    <cellStyle name="Normal 3 3 6 2 4" xfId="1481"/>
    <cellStyle name="Normal 3 3 6 2 4 2" xfId="6449"/>
    <cellStyle name="Normal 3 3 6 2 4 3" xfId="8933"/>
    <cellStyle name="Normal 3 3 6 2 4 4" xfId="3965"/>
    <cellStyle name="Normal 3 3 6 2 5" xfId="5207"/>
    <cellStyle name="Normal 3 3 6 2 6" xfId="7691"/>
    <cellStyle name="Normal 3 3 6 2 7" xfId="2723"/>
    <cellStyle name="Normal 3 3 6 3" xfId="394"/>
    <cellStyle name="Normal 3 3 6 3 2" xfId="1015"/>
    <cellStyle name="Normal 3 3 6 3 2 2" xfId="2257"/>
    <cellStyle name="Normal 3 3 6 3 2 2 2" xfId="7225"/>
    <cellStyle name="Normal 3 3 6 3 2 2 3" xfId="9709"/>
    <cellStyle name="Normal 3 3 6 3 2 2 4" xfId="4741"/>
    <cellStyle name="Normal 3 3 6 3 2 3" xfId="5983"/>
    <cellStyle name="Normal 3 3 6 3 2 4" xfId="8467"/>
    <cellStyle name="Normal 3 3 6 3 2 5" xfId="3499"/>
    <cellStyle name="Normal 3 3 6 3 3" xfId="1636"/>
    <cellStyle name="Normal 3 3 6 3 3 2" xfId="6604"/>
    <cellStyle name="Normal 3 3 6 3 3 3" xfId="9088"/>
    <cellStyle name="Normal 3 3 6 3 3 4" xfId="4120"/>
    <cellStyle name="Normal 3 3 6 3 4" xfId="5362"/>
    <cellStyle name="Normal 3 3 6 3 5" xfId="7846"/>
    <cellStyle name="Normal 3 3 6 3 6" xfId="2878"/>
    <cellStyle name="Normal 3 3 6 4" xfId="705"/>
    <cellStyle name="Normal 3 3 6 4 2" xfId="1947"/>
    <cellStyle name="Normal 3 3 6 4 2 2" xfId="6915"/>
    <cellStyle name="Normal 3 3 6 4 2 3" xfId="9399"/>
    <cellStyle name="Normal 3 3 6 4 2 4" xfId="4431"/>
    <cellStyle name="Normal 3 3 6 4 3" xfId="5673"/>
    <cellStyle name="Normal 3 3 6 4 4" xfId="8157"/>
    <cellStyle name="Normal 3 3 6 4 5" xfId="3189"/>
    <cellStyle name="Normal 3 3 6 5" xfId="1326"/>
    <cellStyle name="Normal 3 3 6 5 2" xfId="6294"/>
    <cellStyle name="Normal 3 3 6 5 3" xfId="8778"/>
    <cellStyle name="Normal 3 3 6 5 4" xfId="3810"/>
    <cellStyle name="Normal 3 3 6 6" xfId="5052"/>
    <cellStyle name="Normal 3 3 6 7" xfId="7536"/>
    <cellStyle name="Normal 3 3 6 8" xfId="2568"/>
    <cellStyle name="Normal 3 3 7" xfId="154"/>
    <cellStyle name="Normal 3 3 7 2" xfId="309"/>
    <cellStyle name="Normal 3 3 7 2 2" xfId="619"/>
    <cellStyle name="Normal 3 3 7 2 2 2" xfId="1240"/>
    <cellStyle name="Normal 3 3 7 2 2 2 2" xfId="2482"/>
    <cellStyle name="Normal 3 3 7 2 2 2 2 2" xfId="7450"/>
    <cellStyle name="Normal 3 3 7 2 2 2 2 3" xfId="9934"/>
    <cellStyle name="Normal 3 3 7 2 2 2 2 4" xfId="4966"/>
    <cellStyle name="Normal 3 3 7 2 2 2 3" xfId="6208"/>
    <cellStyle name="Normal 3 3 7 2 2 2 4" xfId="8692"/>
    <cellStyle name="Normal 3 3 7 2 2 2 5" xfId="3724"/>
    <cellStyle name="Normal 3 3 7 2 2 3" xfId="1861"/>
    <cellStyle name="Normal 3 3 7 2 2 3 2" xfId="6829"/>
    <cellStyle name="Normal 3 3 7 2 2 3 3" xfId="9313"/>
    <cellStyle name="Normal 3 3 7 2 2 3 4" xfId="4345"/>
    <cellStyle name="Normal 3 3 7 2 2 4" xfId="5587"/>
    <cellStyle name="Normal 3 3 7 2 2 5" xfId="8071"/>
    <cellStyle name="Normal 3 3 7 2 2 6" xfId="3103"/>
    <cellStyle name="Normal 3 3 7 2 3" xfId="930"/>
    <cellStyle name="Normal 3 3 7 2 3 2" xfId="2172"/>
    <cellStyle name="Normal 3 3 7 2 3 2 2" xfId="7140"/>
    <cellStyle name="Normal 3 3 7 2 3 2 3" xfId="9624"/>
    <cellStyle name="Normal 3 3 7 2 3 2 4" xfId="4656"/>
    <cellStyle name="Normal 3 3 7 2 3 3" xfId="5898"/>
    <cellStyle name="Normal 3 3 7 2 3 4" xfId="8382"/>
    <cellStyle name="Normal 3 3 7 2 3 5" xfId="3414"/>
    <cellStyle name="Normal 3 3 7 2 4" xfId="1551"/>
    <cellStyle name="Normal 3 3 7 2 4 2" xfId="6519"/>
    <cellStyle name="Normal 3 3 7 2 4 3" xfId="9003"/>
    <cellStyle name="Normal 3 3 7 2 4 4" xfId="4035"/>
    <cellStyle name="Normal 3 3 7 2 5" xfId="5277"/>
    <cellStyle name="Normal 3 3 7 2 6" xfId="7761"/>
    <cellStyle name="Normal 3 3 7 2 7" xfId="2793"/>
    <cellStyle name="Normal 3 3 7 3" xfId="464"/>
    <cellStyle name="Normal 3 3 7 3 2" xfId="1085"/>
    <cellStyle name="Normal 3 3 7 3 2 2" xfId="2327"/>
    <cellStyle name="Normal 3 3 7 3 2 2 2" xfId="7295"/>
    <cellStyle name="Normal 3 3 7 3 2 2 3" xfId="9779"/>
    <cellStyle name="Normal 3 3 7 3 2 2 4" xfId="4811"/>
    <cellStyle name="Normal 3 3 7 3 2 3" xfId="6053"/>
    <cellStyle name="Normal 3 3 7 3 2 4" xfId="8537"/>
    <cellStyle name="Normal 3 3 7 3 2 5" xfId="3569"/>
    <cellStyle name="Normal 3 3 7 3 3" xfId="1706"/>
    <cellStyle name="Normal 3 3 7 3 3 2" xfId="6674"/>
    <cellStyle name="Normal 3 3 7 3 3 3" xfId="9158"/>
    <cellStyle name="Normal 3 3 7 3 3 4" xfId="4190"/>
    <cellStyle name="Normal 3 3 7 3 4" xfId="5432"/>
    <cellStyle name="Normal 3 3 7 3 5" xfId="7916"/>
    <cellStyle name="Normal 3 3 7 3 6" xfId="2948"/>
    <cellStyle name="Normal 3 3 7 4" xfId="775"/>
    <cellStyle name="Normal 3 3 7 4 2" xfId="2017"/>
    <cellStyle name="Normal 3 3 7 4 2 2" xfId="6985"/>
    <cellStyle name="Normal 3 3 7 4 2 3" xfId="9469"/>
    <cellStyle name="Normal 3 3 7 4 2 4" xfId="4501"/>
    <cellStyle name="Normal 3 3 7 4 3" xfId="5743"/>
    <cellStyle name="Normal 3 3 7 4 4" xfId="8227"/>
    <cellStyle name="Normal 3 3 7 4 5" xfId="3259"/>
    <cellStyle name="Normal 3 3 7 5" xfId="1396"/>
    <cellStyle name="Normal 3 3 7 5 2" xfId="6364"/>
    <cellStyle name="Normal 3 3 7 5 3" xfId="8848"/>
    <cellStyle name="Normal 3 3 7 5 4" xfId="3880"/>
    <cellStyle name="Normal 3 3 7 6" xfId="5122"/>
    <cellStyle name="Normal 3 3 7 7" xfId="7606"/>
    <cellStyle name="Normal 3 3 7 8" xfId="2638"/>
    <cellStyle name="Normal 3 3 8" xfId="169"/>
    <cellStyle name="Normal 3 3 8 2" xfId="479"/>
    <cellStyle name="Normal 3 3 8 2 2" xfId="1100"/>
    <cellStyle name="Normal 3 3 8 2 2 2" xfId="2342"/>
    <cellStyle name="Normal 3 3 8 2 2 2 2" xfId="7310"/>
    <cellStyle name="Normal 3 3 8 2 2 2 3" xfId="9794"/>
    <cellStyle name="Normal 3 3 8 2 2 2 4" xfId="4826"/>
    <cellStyle name="Normal 3 3 8 2 2 3" xfId="6068"/>
    <cellStyle name="Normal 3 3 8 2 2 4" xfId="8552"/>
    <cellStyle name="Normal 3 3 8 2 2 5" xfId="3584"/>
    <cellStyle name="Normal 3 3 8 2 3" xfId="1721"/>
    <cellStyle name="Normal 3 3 8 2 3 2" xfId="6689"/>
    <cellStyle name="Normal 3 3 8 2 3 3" xfId="9173"/>
    <cellStyle name="Normal 3 3 8 2 3 4" xfId="4205"/>
    <cellStyle name="Normal 3 3 8 2 4" xfId="5447"/>
    <cellStyle name="Normal 3 3 8 2 5" xfId="7931"/>
    <cellStyle name="Normal 3 3 8 2 6" xfId="2963"/>
    <cellStyle name="Normal 3 3 8 3" xfId="790"/>
    <cellStyle name="Normal 3 3 8 3 2" xfId="2032"/>
    <cellStyle name="Normal 3 3 8 3 2 2" xfId="7000"/>
    <cellStyle name="Normal 3 3 8 3 2 3" xfId="9484"/>
    <cellStyle name="Normal 3 3 8 3 2 4" xfId="4516"/>
    <cellStyle name="Normal 3 3 8 3 3" xfId="5758"/>
    <cellStyle name="Normal 3 3 8 3 4" xfId="8242"/>
    <cellStyle name="Normal 3 3 8 3 5" xfId="3274"/>
    <cellStyle name="Normal 3 3 8 4" xfId="1411"/>
    <cellStyle name="Normal 3 3 8 4 2" xfId="6379"/>
    <cellStyle name="Normal 3 3 8 4 3" xfId="8863"/>
    <cellStyle name="Normal 3 3 8 4 4" xfId="3895"/>
    <cellStyle name="Normal 3 3 8 5" xfId="5137"/>
    <cellStyle name="Normal 3 3 8 6" xfId="7621"/>
    <cellStyle name="Normal 3 3 8 7" xfId="2653"/>
    <cellStyle name="Normal 3 3 9" xfId="324"/>
    <cellStyle name="Normal 3 3 9 2" xfId="945"/>
    <cellStyle name="Normal 3 3 9 2 2" xfId="2187"/>
    <cellStyle name="Normal 3 3 9 2 2 2" xfId="7155"/>
    <cellStyle name="Normal 3 3 9 2 2 3" xfId="9639"/>
    <cellStyle name="Normal 3 3 9 2 2 4" xfId="4671"/>
    <cellStyle name="Normal 3 3 9 2 3" xfId="5913"/>
    <cellStyle name="Normal 3 3 9 2 4" xfId="8397"/>
    <cellStyle name="Normal 3 3 9 2 5" xfId="3429"/>
    <cellStyle name="Normal 3 3 9 3" xfId="1566"/>
    <cellStyle name="Normal 3 3 9 3 2" xfId="6534"/>
    <cellStyle name="Normal 3 3 9 3 3" xfId="9018"/>
    <cellStyle name="Normal 3 3 9 3 4" xfId="4050"/>
    <cellStyle name="Normal 3 3 9 4" xfId="5292"/>
    <cellStyle name="Normal 3 3 9 5" xfId="7776"/>
    <cellStyle name="Normal 3 3 9 6" xfId="2808"/>
    <cellStyle name="Normal 3 4" xfId="18"/>
    <cellStyle name="Normal 3 4 10" xfId="1263"/>
    <cellStyle name="Normal 3 4 10 2" xfId="6231"/>
    <cellStyle name="Normal 3 4 10 3" xfId="8715"/>
    <cellStyle name="Normal 3 4 10 4" xfId="3747"/>
    <cellStyle name="Normal 3 4 11" xfId="4989"/>
    <cellStyle name="Normal 3 4 12" xfId="7473"/>
    <cellStyle name="Normal 3 4 13" xfId="2505"/>
    <cellStyle name="Normal 3 4 2" xfId="29"/>
    <cellStyle name="Normal 3 4 2 10" xfId="4997"/>
    <cellStyle name="Normal 3 4 2 11" xfId="7481"/>
    <cellStyle name="Normal 3 4 2 12" xfId="2513"/>
    <cellStyle name="Normal 3 4 2 2" xfId="44"/>
    <cellStyle name="Normal 3 4 2 2 10" xfId="2528"/>
    <cellStyle name="Normal 3 4 2 2 2" xfId="79"/>
    <cellStyle name="Normal 3 4 2 2 2 2" xfId="149"/>
    <cellStyle name="Normal 3 4 2 2 2 2 2" xfId="304"/>
    <cellStyle name="Normal 3 4 2 2 2 2 2 2" xfId="614"/>
    <cellStyle name="Normal 3 4 2 2 2 2 2 2 2" xfId="1235"/>
    <cellStyle name="Normal 3 4 2 2 2 2 2 2 2 2" xfId="2477"/>
    <cellStyle name="Normal 3 4 2 2 2 2 2 2 2 2 2" xfId="7445"/>
    <cellStyle name="Normal 3 4 2 2 2 2 2 2 2 2 3" xfId="9929"/>
    <cellStyle name="Normal 3 4 2 2 2 2 2 2 2 2 4" xfId="4961"/>
    <cellStyle name="Normal 3 4 2 2 2 2 2 2 2 3" xfId="6203"/>
    <cellStyle name="Normal 3 4 2 2 2 2 2 2 2 4" xfId="8687"/>
    <cellStyle name="Normal 3 4 2 2 2 2 2 2 2 5" xfId="3719"/>
    <cellStyle name="Normal 3 4 2 2 2 2 2 2 3" xfId="1856"/>
    <cellStyle name="Normal 3 4 2 2 2 2 2 2 3 2" xfId="6824"/>
    <cellStyle name="Normal 3 4 2 2 2 2 2 2 3 3" xfId="9308"/>
    <cellStyle name="Normal 3 4 2 2 2 2 2 2 3 4" xfId="4340"/>
    <cellStyle name="Normal 3 4 2 2 2 2 2 2 4" xfId="5582"/>
    <cellStyle name="Normal 3 4 2 2 2 2 2 2 5" xfId="8066"/>
    <cellStyle name="Normal 3 4 2 2 2 2 2 2 6" xfId="3098"/>
    <cellStyle name="Normal 3 4 2 2 2 2 2 3" xfId="925"/>
    <cellStyle name="Normal 3 4 2 2 2 2 2 3 2" xfId="2167"/>
    <cellStyle name="Normal 3 4 2 2 2 2 2 3 2 2" xfId="7135"/>
    <cellStyle name="Normal 3 4 2 2 2 2 2 3 2 3" xfId="9619"/>
    <cellStyle name="Normal 3 4 2 2 2 2 2 3 2 4" xfId="4651"/>
    <cellStyle name="Normal 3 4 2 2 2 2 2 3 3" xfId="5893"/>
    <cellStyle name="Normal 3 4 2 2 2 2 2 3 4" xfId="8377"/>
    <cellStyle name="Normal 3 4 2 2 2 2 2 3 5" xfId="3409"/>
    <cellStyle name="Normal 3 4 2 2 2 2 2 4" xfId="1546"/>
    <cellStyle name="Normal 3 4 2 2 2 2 2 4 2" xfId="6514"/>
    <cellStyle name="Normal 3 4 2 2 2 2 2 4 3" xfId="8998"/>
    <cellStyle name="Normal 3 4 2 2 2 2 2 4 4" xfId="4030"/>
    <cellStyle name="Normal 3 4 2 2 2 2 2 5" xfId="5272"/>
    <cellStyle name="Normal 3 4 2 2 2 2 2 6" xfId="7756"/>
    <cellStyle name="Normal 3 4 2 2 2 2 2 7" xfId="2788"/>
    <cellStyle name="Normal 3 4 2 2 2 2 3" xfId="459"/>
    <cellStyle name="Normal 3 4 2 2 2 2 3 2" xfId="1080"/>
    <cellStyle name="Normal 3 4 2 2 2 2 3 2 2" xfId="2322"/>
    <cellStyle name="Normal 3 4 2 2 2 2 3 2 2 2" xfId="7290"/>
    <cellStyle name="Normal 3 4 2 2 2 2 3 2 2 3" xfId="9774"/>
    <cellStyle name="Normal 3 4 2 2 2 2 3 2 2 4" xfId="4806"/>
    <cellStyle name="Normal 3 4 2 2 2 2 3 2 3" xfId="6048"/>
    <cellStyle name="Normal 3 4 2 2 2 2 3 2 4" xfId="8532"/>
    <cellStyle name="Normal 3 4 2 2 2 2 3 2 5" xfId="3564"/>
    <cellStyle name="Normal 3 4 2 2 2 2 3 3" xfId="1701"/>
    <cellStyle name="Normal 3 4 2 2 2 2 3 3 2" xfId="6669"/>
    <cellStyle name="Normal 3 4 2 2 2 2 3 3 3" xfId="9153"/>
    <cellStyle name="Normal 3 4 2 2 2 2 3 3 4" xfId="4185"/>
    <cellStyle name="Normal 3 4 2 2 2 2 3 4" xfId="5427"/>
    <cellStyle name="Normal 3 4 2 2 2 2 3 5" xfId="7911"/>
    <cellStyle name="Normal 3 4 2 2 2 2 3 6" xfId="2943"/>
    <cellStyle name="Normal 3 4 2 2 2 2 4" xfId="770"/>
    <cellStyle name="Normal 3 4 2 2 2 2 4 2" xfId="2012"/>
    <cellStyle name="Normal 3 4 2 2 2 2 4 2 2" xfId="6980"/>
    <cellStyle name="Normal 3 4 2 2 2 2 4 2 3" xfId="9464"/>
    <cellStyle name="Normal 3 4 2 2 2 2 4 2 4" xfId="4496"/>
    <cellStyle name="Normal 3 4 2 2 2 2 4 3" xfId="5738"/>
    <cellStyle name="Normal 3 4 2 2 2 2 4 4" xfId="8222"/>
    <cellStyle name="Normal 3 4 2 2 2 2 4 5" xfId="3254"/>
    <cellStyle name="Normal 3 4 2 2 2 2 5" xfId="1391"/>
    <cellStyle name="Normal 3 4 2 2 2 2 5 2" xfId="6359"/>
    <cellStyle name="Normal 3 4 2 2 2 2 5 3" xfId="8843"/>
    <cellStyle name="Normal 3 4 2 2 2 2 5 4" xfId="3875"/>
    <cellStyle name="Normal 3 4 2 2 2 2 6" xfId="5117"/>
    <cellStyle name="Normal 3 4 2 2 2 2 7" xfId="7601"/>
    <cellStyle name="Normal 3 4 2 2 2 2 8" xfId="2633"/>
    <cellStyle name="Normal 3 4 2 2 2 3" xfId="234"/>
    <cellStyle name="Normal 3 4 2 2 2 3 2" xfId="544"/>
    <cellStyle name="Normal 3 4 2 2 2 3 2 2" xfId="1165"/>
    <cellStyle name="Normal 3 4 2 2 2 3 2 2 2" xfId="2407"/>
    <cellStyle name="Normal 3 4 2 2 2 3 2 2 2 2" xfId="7375"/>
    <cellStyle name="Normal 3 4 2 2 2 3 2 2 2 3" xfId="9859"/>
    <cellStyle name="Normal 3 4 2 2 2 3 2 2 2 4" xfId="4891"/>
    <cellStyle name="Normal 3 4 2 2 2 3 2 2 3" xfId="6133"/>
    <cellStyle name="Normal 3 4 2 2 2 3 2 2 4" xfId="8617"/>
    <cellStyle name="Normal 3 4 2 2 2 3 2 2 5" xfId="3649"/>
    <cellStyle name="Normal 3 4 2 2 2 3 2 3" xfId="1786"/>
    <cellStyle name="Normal 3 4 2 2 2 3 2 3 2" xfId="6754"/>
    <cellStyle name="Normal 3 4 2 2 2 3 2 3 3" xfId="9238"/>
    <cellStyle name="Normal 3 4 2 2 2 3 2 3 4" xfId="4270"/>
    <cellStyle name="Normal 3 4 2 2 2 3 2 4" xfId="5512"/>
    <cellStyle name="Normal 3 4 2 2 2 3 2 5" xfId="7996"/>
    <cellStyle name="Normal 3 4 2 2 2 3 2 6" xfId="3028"/>
    <cellStyle name="Normal 3 4 2 2 2 3 3" xfId="855"/>
    <cellStyle name="Normal 3 4 2 2 2 3 3 2" xfId="2097"/>
    <cellStyle name="Normal 3 4 2 2 2 3 3 2 2" xfId="7065"/>
    <cellStyle name="Normal 3 4 2 2 2 3 3 2 3" xfId="9549"/>
    <cellStyle name="Normal 3 4 2 2 2 3 3 2 4" xfId="4581"/>
    <cellStyle name="Normal 3 4 2 2 2 3 3 3" xfId="5823"/>
    <cellStyle name="Normal 3 4 2 2 2 3 3 4" xfId="8307"/>
    <cellStyle name="Normal 3 4 2 2 2 3 3 5" xfId="3339"/>
    <cellStyle name="Normal 3 4 2 2 2 3 4" xfId="1476"/>
    <cellStyle name="Normal 3 4 2 2 2 3 4 2" xfId="6444"/>
    <cellStyle name="Normal 3 4 2 2 2 3 4 3" xfId="8928"/>
    <cellStyle name="Normal 3 4 2 2 2 3 4 4" xfId="3960"/>
    <cellStyle name="Normal 3 4 2 2 2 3 5" xfId="5202"/>
    <cellStyle name="Normal 3 4 2 2 2 3 6" xfId="7686"/>
    <cellStyle name="Normal 3 4 2 2 2 3 7" xfId="2718"/>
    <cellStyle name="Normal 3 4 2 2 2 4" xfId="389"/>
    <cellStyle name="Normal 3 4 2 2 2 4 2" xfId="1010"/>
    <cellStyle name="Normal 3 4 2 2 2 4 2 2" xfId="2252"/>
    <cellStyle name="Normal 3 4 2 2 2 4 2 2 2" xfId="7220"/>
    <cellStyle name="Normal 3 4 2 2 2 4 2 2 3" xfId="9704"/>
    <cellStyle name="Normal 3 4 2 2 2 4 2 2 4" xfId="4736"/>
    <cellStyle name="Normal 3 4 2 2 2 4 2 3" xfId="5978"/>
    <cellStyle name="Normal 3 4 2 2 2 4 2 4" xfId="8462"/>
    <cellStyle name="Normal 3 4 2 2 2 4 2 5" xfId="3494"/>
    <cellStyle name="Normal 3 4 2 2 2 4 3" xfId="1631"/>
    <cellStyle name="Normal 3 4 2 2 2 4 3 2" xfId="6599"/>
    <cellStyle name="Normal 3 4 2 2 2 4 3 3" xfId="9083"/>
    <cellStyle name="Normal 3 4 2 2 2 4 3 4" xfId="4115"/>
    <cellStyle name="Normal 3 4 2 2 2 4 4" xfId="5357"/>
    <cellStyle name="Normal 3 4 2 2 2 4 5" xfId="7841"/>
    <cellStyle name="Normal 3 4 2 2 2 4 6" xfId="2873"/>
    <cellStyle name="Normal 3 4 2 2 2 5" xfId="700"/>
    <cellStyle name="Normal 3 4 2 2 2 5 2" xfId="1942"/>
    <cellStyle name="Normal 3 4 2 2 2 5 2 2" xfId="6910"/>
    <cellStyle name="Normal 3 4 2 2 2 5 2 3" xfId="9394"/>
    <cellStyle name="Normal 3 4 2 2 2 5 2 4" xfId="4426"/>
    <cellStyle name="Normal 3 4 2 2 2 5 3" xfId="5668"/>
    <cellStyle name="Normal 3 4 2 2 2 5 4" xfId="8152"/>
    <cellStyle name="Normal 3 4 2 2 2 5 5" xfId="3184"/>
    <cellStyle name="Normal 3 4 2 2 2 6" xfId="1321"/>
    <cellStyle name="Normal 3 4 2 2 2 6 2" xfId="6289"/>
    <cellStyle name="Normal 3 4 2 2 2 6 3" xfId="8773"/>
    <cellStyle name="Normal 3 4 2 2 2 6 4" xfId="3805"/>
    <cellStyle name="Normal 3 4 2 2 2 7" xfId="5047"/>
    <cellStyle name="Normal 3 4 2 2 2 8" xfId="7531"/>
    <cellStyle name="Normal 3 4 2 2 2 9" xfId="2563"/>
    <cellStyle name="Normal 3 4 2 2 3" xfId="114"/>
    <cellStyle name="Normal 3 4 2 2 3 2" xfId="269"/>
    <cellStyle name="Normal 3 4 2 2 3 2 2" xfId="579"/>
    <cellStyle name="Normal 3 4 2 2 3 2 2 2" xfId="1200"/>
    <cellStyle name="Normal 3 4 2 2 3 2 2 2 2" xfId="2442"/>
    <cellStyle name="Normal 3 4 2 2 3 2 2 2 2 2" xfId="7410"/>
    <cellStyle name="Normal 3 4 2 2 3 2 2 2 2 3" xfId="9894"/>
    <cellStyle name="Normal 3 4 2 2 3 2 2 2 2 4" xfId="4926"/>
    <cellStyle name="Normal 3 4 2 2 3 2 2 2 3" xfId="6168"/>
    <cellStyle name="Normal 3 4 2 2 3 2 2 2 4" xfId="8652"/>
    <cellStyle name="Normal 3 4 2 2 3 2 2 2 5" xfId="3684"/>
    <cellStyle name="Normal 3 4 2 2 3 2 2 3" xfId="1821"/>
    <cellStyle name="Normal 3 4 2 2 3 2 2 3 2" xfId="6789"/>
    <cellStyle name="Normal 3 4 2 2 3 2 2 3 3" xfId="9273"/>
    <cellStyle name="Normal 3 4 2 2 3 2 2 3 4" xfId="4305"/>
    <cellStyle name="Normal 3 4 2 2 3 2 2 4" xfId="5547"/>
    <cellStyle name="Normal 3 4 2 2 3 2 2 5" xfId="8031"/>
    <cellStyle name="Normal 3 4 2 2 3 2 2 6" xfId="3063"/>
    <cellStyle name="Normal 3 4 2 2 3 2 3" xfId="890"/>
    <cellStyle name="Normal 3 4 2 2 3 2 3 2" xfId="2132"/>
    <cellStyle name="Normal 3 4 2 2 3 2 3 2 2" xfId="7100"/>
    <cellStyle name="Normal 3 4 2 2 3 2 3 2 3" xfId="9584"/>
    <cellStyle name="Normal 3 4 2 2 3 2 3 2 4" xfId="4616"/>
    <cellStyle name="Normal 3 4 2 2 3 2 3 3" xfId="5858"/>
    <cellStyle name="Normal 3 4 2 2 3 2 3 4" xfId="8342"/>
    <cellStyle name="Normal 3 4 2 2 3 2 3 5" xfId="3374"/>
    <cellStyle name="Normal 3 4 2 2 3 2 4" xfId="1511"/>
    <cellStyle name="Normal 3 4 2 2 3 2 4 2" xfId="6479"/>
    <cellStyle name="Normal 3 4 2 2 3 2 4 3" xfId="8963"/>
    <cellStyle name="Normal 3 4 2 2 3 2 4 4" xfId="3995"/>
    <cellStyle name="Normal 3 4 2 2 3 2 5" xfId="5237"/>
    <cellStyle name="Normal 3 4 2 2 3 2 6" xfId="7721"/>
    <cellStyle name="Normal 3 4 2 2 3 2 7" xfId="2753"/>
    <cellStyle name="Normal 3 4 2 2 3 3" xfId="424"/>
    <cellStyle name="Normal 3 4 2 2 3 3 2" xfId="1045"/>
    <cellStyle name="Normal 3 4 2 2 3 3 2 2" xfId="2287"/>
    <cellStyle name="Normal 3 4 2 2 3 3 2 2 2" xfId="7255"/>
    <cellStyle name="Normal 3 4 2 2 3 3 2 2 3" xfId="9739"/>
    <cellStyle name="Normal 3 4 2 2 3 3 2 2 4" xfId="4771"/>
    <cellStyle name="Normal 3 4 2 2 3 3 2 3" xfId="6013"/>
    <cellStyle name="Normal 3 4 2 2 3 3 2 4" xfId="8497"/>
    <cellStyle name="Normal 3 4 2 2 3 3 2 5" xfId="3529"/>
    <cellStyle name="Normal 3 4 2 2 3 3 3" xfId="1666"/>
    <cellStyle name="Normal 3 4 2 2 3 3 3 2" xfId="6634"/>
    <cellStyle name="Normal 3 4 2 2 3 3 3 3" xfId="9118"/>
    <cellStyle name="Normal 3 4 2 2 3 3 3 4" xfId="4150"/>
    <cellStyle name="Normal 3 4 2 2 3 3 4" xfId="5392"/>
    <cellStyle name="Normal 3 4 2 2 3 3 5" xfId="7876"/>
    <cellStyle name="Normal 3 4 2 2 3 3 6" xfId="2908"/>
    <cellStyle name="Normal 3 4 2 2 3 4" xfId="735"/>
    <cellStyle name="Normal 3 4 2 2 3 4 2" xfId="1977"/>
    <cellStyle name="Normal 3 4 2 2 3 4 2 2" xfId="6945"/>
    <cellStyle name="Normal 3 4 2 2 3 4 2 3" xfId="9429"/>
    <cellStyle name="Normal 3 4 2 2 3 4 2 4" xfId="4461"/>
    <cellStyle name="Normal 3 4 2 2 3 4 3" xfId="5703"/>
    <cellStyle name="Normal 3 4 2 2 3 4 4" xfId="8187"/>
    <cellStyle name="Normal 3 4 2 2 3 4 5" xfId="3219"/>
    <cellStyle name="Normal 3 4 2 2 3 5" xfId="1356"/>
    <cellStyle name="Normal 3 4 2 2 3 5 2" xfId="6324"/>
    <cellStyle name="Normal 3 4 2 2 3 5 3" xfId="8808"/>
    <cellStyle name="Normal 3 4 2 2 3 5 4" xfId="3840"/>
    <cellStyle name="Normal 3 4 2 2 3 6" xfId="5082"/>
    <cellStyle name="Normal 3 4 2 2 3 7" xfId="7566"/>
    <cellStyle name="Normal 3 4 2 2 3 8" xfId="2598"/>
    <cellStyle name="Normal 3 4 2 2 4" xfId="199"/>
    <cellStyle name="Normal 3 4 2 2 4 2" xfId="509"/>
    <cellStyle name="Normal 3 4 2 2 4 2 2" xfId="1130"/>
    <cellStyle name="Normal 3 4 2 2 4 2 2 2" xfId="2372"/>
    <cellStyle name="Normal 3 4 2 2 4 2 2 2 2" xfId="7340"/>
    <cellStyle name="Normal 3 4 2 2 4 2 2 2 3" xfId="9824"/>
    <cellStyle name="Normal 3 4 2 2 4 2 2 2 4" xfId="4856"/>
    <cellStyle name="Normal 3 4 2 2 4 2 2 3" xfId="6098"/>
    <cellStyle name="Normal 3 4 2 2 4 2 2 4" xfId="8582"/>
    <cellStyle name="Normal 3 4 2 2 4 2 2 5" xfId="3614"/>
    <cellStyle name="Normal 3 4 2 2 4 2 3" xfId="1751"/>
    <cellStyle name="Normal 3 4 2 2 4 2 3 2" xfId="6719"/>
    <cellStyle name="Normal 3 4 2 2 4 2 3 3" xfId="9203"/>
    <cellStyle name="Normal 3 4 2 2 4 2 3 4" xfId="4235"/>
    <cellStyle name="Normal 3 4 2 2 4 2 4" xfId="5477"/>
    <cellStyle name="Normal 3 4 2 2 4 2 5" xfId="7961"/>
    <cellStyle name="Normal 3 4 2 2 4 2 6" xfId="2993"/>
    <cellStyle name="Normal 3 4 2 2 4 3" xfId="820"/>
    <cellStyle name="Normal 3 4 2 2 4 3 2" xfId="2062"/>
    <cellStyle name="Normal 3 4 2 2 4 3 2 2" xfId="7030"/>
    <cellStyle name="Normal 3 4 2 2 4 3 2 3" xfId="9514"/>
    <cellStyle name="Normal 3 4 2 2 4 3 2 4" xfId="4546"/>
    <cellStyle name="Normal 3 4 2 2 4 3 3" xfId="5788"/>
    <cellStyle name="Normal 3 4 2 2 4 3 4" xfId="8272"/>
    <cellStyle name="Normal 3 4 2 2 4 3 5" xfId="3304"/>
    <cellStyle name="Normal 3 4 2 2 4 4" xfId="1441"/>
    <cellStyle name="Normal 3 4 2 2 4 4 2" xfId="6409"/>
    <cellStyle name="Normal 3 4 2 2 4 4 3" xfId="8893"/>
    <cellStyle name="Normal 3 4 2 2 4 4 4" xfId="3925"/>
    <cellStyle name="Normal 3 4 2 2 4 5" xfId="5167"/>
    <cellStyle name="Normal 3 4 2 2 4 6" xfId="7651"/>
    <cellStyle name="Normal 3 4 2 2 4 7" xfId="2683"/>
    <cellStyle name="Normal 3 4 2 2 5" xfId="354"/>
    <cellStyle name="Normal 3 4 2 2 5 2" xfId="975"/>
    <cellStyle name="Normal 3 4 2 2 5 2 2" xfId="2217"/>
    <cellStyle name="Normal 3 4 2 2 5 2 2 2" xfId="7185"/>
    <cellStyle name="Normal 3 4 2 2 5 2 2 3" xfId="9669"/>
    <cellStyle name="Normal 3 4 2 2 5 2 2 4" xfId="4701"/>
    <cellStyle name="Normal 3 4 2 2 5 2 3" xfId="5943"/>
    <cellStyle name="Normal 3 4 2 2 5 2 4" xfId="8427"/>
    <cellStyle name="Normal 3 4 2 2 5 2 5" xfId="3459"/>
    <cellStyle name="Normal 3 4 2 2 5 3" xfId="1596"/>
    <cellStyle name="Normal 3 4 2 2 5 3 2" xfId="6564"/>
    <cellStyle name="Normal 3 4 2 2 5 3 3" xfId="9048"/>
    <cellStyle name="Normal 3 4 2 2 5 3 4" xfId="4080"/>
    <cellStyle name="Normal 3 4 2 2 5 4" xfId="5322"/>
    <cellStyle name="Normal 3 4 2 2 5 5" xfId="7806"/>
    <cellStyle name="Normal 3 4 2 2 5 6" xfId="2838"/>
    <cellStyle name="Normal 3 4 2 2 6" xfId="665"/>
    <cellStyle name="Normal 3 4 2 2 6 2" xfId="1907"/>
    <cellStyle name="Normal 3 4 2 2 6 2 2" xfId="6875"/>
    <cellStyle name="Normal 3 4 2 2 6 2 3" xfId="9359"/>
    <cellStyle name="Normal 3 4 2 2 6 2 4" xfId="4391"/>
    <cellStyle name="Normal 3 4 2 2 6 3" xfId="5633"/>
    <cellStyle name="Normal 3 4 2 2 6 4" xfId="8117"/>
    <cellStyle name="Normal 3 4 2 2 6 5" xfId="3149"/>
    <cellStyle name="Normal 3 4 2 2 7" xfId="1286"/>
    <cellStyle name="Normal 3 4 2 2 7 2" xfId="6254"/>
    <cellStyle name="Normal 3 4 2 2 7 3" xfId="8738"/>
    <cellStyle name="Normal 3 4 2 2 7 4" xfId="3770"/>
    <cellStyle name="Normal 3 4 2 2 8" xfId="5012"/>
    <cellStyle name="Normal 3 4 2 2 9" xfId="7496"/>
    <cellStyle name="Normal 3 4 2 3" xfId="59"/>
    <cellStyle name="Normal 3 4 2 3 2" xfId="129"/>
    <cellStyle name="Normal 3 4 2 3 2 2" xfId="284"/>
    <cellStyle name="Normal 3 4 2 3 2 2 2" xfId="594"/>
    <cellStyle name="Normal 3 4 2 3 2 2 2 2" xfId="1215"/>
    <cellStyle name="Normal 3 4 2 3 2 2 2 2 2" xfId="2457"/>
    <cellStyle name="Normal 3 4 2 3 2 2 2 2 2 2" xfId="7425"/>
    <cellStyle name="Normal 3 4 2 3 2 2 2 2 2 3" xfId="9909"/>
    <cellStyle name="Normal 3 4 2 3 2 2 2 2 2 4" xfId="4941"/>
    <cellStyle name="Normal 3 4 2 3 2 2 2 2 3" xfId="6183"/>
    <cellStyle name="Normal 3 4 2 3 2 2 2 2 4" xfId="8667"/>
    <cellStyle name="Normal 3 4 2 3 2 2 2 2 5" xfId="3699"/>
    <cellStyle name="Normal 3 4 2 3 2 2 2 3" xfId="1836"/>
    <cellStyle name="Normal 3 4 2 3 2 2 2 3 2" xfId="6804"/>
    <cellStyle name="Normal 3 4 2 3 2 2 2 3 3" xfId="9288"/>
    <cellStyle name="Normal 3 4 2 3 2 2 2 3 4" xfId="4320"/>
    <cellStyle name="Normal 3 4 2 3 2 2 2 4" xfId="5562"/>
    <cellStyle name="Normal 3 4 2 3 2 2 2 5" xfId="8046"/>
    <cellStyle name="Normal 3 4 2 3 2 2 2 6" xfId="3078"/>
    <cellStyle name="Normal 3 4 2 3 2 2 3" xfId="905"/>
    <cellStyle name="Normal 3 4 2 3 2 2 3 2" xfId="2147"/>
    <cellStyle name="Normal 3 4 2 3 2 2 3 2 2" xfId="7115"/>
    <cellStyle name="Normal 3 4 2 3 2 2 3 2 3" xfId="9599"/>
    <cellStyle name="Normal 3 4 2 3 2 2 3 2 4" xfId="4631"/>
    <cellStyle name="Normal 3 4 2 3 2 2 3 3" xfId="5873"/>
    <cellStyle name="Normal 3 4 2 3 2 2 3 4" xfId="8357"/>
    <cellStyle name="Normal 3 4 2 3 2 2 3 5" xfId="3389"/>
    <cellStyle name="Normal 3 4 2 3 2 2 4" xfId="1526"/>
    <cellStyle name="Normal 3 4 2 3 2 2 4 2" xfId="6494"/>
    <cellStyle name="Normal 3 4 2 3 2 2 4 3" xfId="8978"/>
    <cellStyle name="Normal 3 4 2 3 2 2 4 4" xfId="4010"/>
    <cellStyle name="Normal 3 4 2 3 2 2 5" xfId="5252"/>
    <cellStyle name="Normal 3 4 2 3 2 2 6" xfId="7736"/>
    <cellStyle name="Normal 3 4 2 3 2 2 7" xfId="2768"/>
    <cellStyle name="Normal 3 4 2 3 2 3" xfId="439"/>
    <cellStyle name="Normal 3 4 2 3 2 3 2" xfId="1060"/>
    <cellStyle name="Normal 3 4 2 3 2 3 2 2" xfId="2302"/>
    <cellStyle name="Normal 3 4 2 3 2 3 2 2 2" xfId="7270"/>
    <cellStyle name="Normal 3 4 2 3 2 3 2 2 3" xfId="9754"/>
    <cellStyle name="Normal 3 4 2 3 2 3 2 2 4" xfId="4786"/>
    <cellStyle name="Normal 3 4 2 3 2 3 2 3" xfId="6028"/>
    <cellStyle name="Normal 3 4 2 3 2 3 2 4" xfId="8512"/>
    <cellStyle name="Normal 3 4 2 3 2 3 2 5" xfId="3544"/>
    <cellStyle name="Normal 3 4 2 3 2 3 3" xfId="1681"/>
    <cellStyle name="Normal 3 4 2 3 2 3 3 2" xfId="6649"/>
    <cellStyle name="Normal 3 4 2 3 2 3 3 3" xfId="9133"/>
    <cellStyle name="Normal 3 4 2 3 2 3 3 4" xfId="4165"/>
    <cellStyle name="Normal 3 4 2 3 2 3 4" xfId="5407"/>
    <cellStyle name="Normal 3 4 2 3 2 3 5" xfId="7891"/>
    <cellStyle name="Normal 3 4 2 3 2 3 6" xfId="2923"/>
    <cellStyle name="Normal 3 4 2 3 2 4" xfId="750"/>
    <cellStyle name="Normal 3 4 2 3 2 4 2" xfId="1992"/>
    <cellStyle name="Normal 3 4 2 3 2 4 2 2" xfId="6960"/>
    <cellStyle name="Normal 3 4 2 3 2 4 2 3" xfId="9444"/>
    <cellStyle name="Normal 3 4 2 3 2 4 2 4" xfId="4476"/>
    <cellStyle name="Normal 3 4 2 3 2 4 3" xfId="5718"/>
    <cellStyle name="Normal 3 4 2 3 2 4 4" xfId="8202"/>
    <cellStyle name="Normal 3 4 2 3 2 4 5" xfId="3234"/>
    <cellStyle name="Normal 3 4 2 3 2 5" xfId="1371"/>
    <cellStyle name="Normal 3 4 2 3 2 5 2" xfId="6339"/>
    <cellStyle name="Normal 3 4 2 3 2 5 3" xfId="8823"/>
    <cellStyle name="Normal 3 4 2 3 2 5 4" xfId="3855"/>
    <cellStyle name="Normal 3 4 2 3 2 6" xfId="5097"/>
    <cellStyle name="Normal 3 4 2 3 2 7" xfId="7581"/>
    <cellStyle name="Normal 3 4 2 3 2 8" xfId="2613"/>
    <cellStyle name="Normal 3 4 2 3 3" xfId="214"/>
    <cellStyle name="Normal 3 4 2 3 3 2" xfId="524"/>
    <cellStyle name="Normal 3 4 2 3 3 2 2" xfId="1145"/>
    <cellStyle name="Normal 3 4 2 3 3 2 2 2" xfId="2387"/>
    <cellStyle name="Normal 3 4 2 3 3 2 2 2 2" xfId="7355"/>
    <cellStyle name="Normal 3 4 2 3 3 2 2 2 3" xfId="9839"/>
    <cellStyle name="Normal 3 4 2 3 3 2 2 2 4" xfId="4871"/>
    <cellStyle name="Normal 3 4 2 3 3 2 2 3" xfId="6113"/>
    <cellStyle name="Normal 3 4 2 3 3 2 2 4" xfId="8597"/>
    <cellStyle name="Normal 3 4 2 3 3 2 2 5" xfId="3629"/>
    <cellStyle name="Normal 3 4 2 3 3 2 3" xfId="1766"/>
    <cellStyle name="Normal 3 4 2 3 3 2 3 2" xfId="6734"/>
    <cellStyle name="Normal 3 4 2 3 3 2 3 3" xfId="9218"/>
    <cellStyle name="Normal 3 4 2 3 3 2 3 4" xfId="4250"/>
    <cellStyle name="Normal 3 4 2 3 3 2 4" xfId="5492"/>
    <cellStyle name="Normal 3 4 2 3 3 2 5" xfId="7976"/>
    <cellStyle name="Normal 3 4 2 3 3 2 6" xfId="3008"/>
    <cellStyle name="Normal 3 4 2 3 3 3" xfId="835"/>
    <cellStyle name="Normal 3 4 2 3 3 3 2" xfId="2077"/>
    <cellStyle name="Normal 3 4 2 3 3 3 2 2" xfId="7045"/>
    <cellStyle name="Normal 3 4 2 3 3 3 2 3" xfId="9529"/>
    <cellStyle name="Normal 3 4 2 3 3 3 2 4" xfId="4561"/>
    <cellStyle name="Normal 3 4 2 3 3 3 3" xfId="5803"/>
    <cellStyle name="Normal 3 4 2 3 3 3 4" xfId="8287"/>
    <cellStyle name="Normal 3 4 2 3 3 3 5" xfId="3319"/>
    <cellStyle name="Normal 3 4 2 3 3 4" xfId="1456"/>
    <cellStyle name="Normal 3 4 2 3 3 4 2" xfId="6424"/>
    <cellStyle name="Normal 3 4 2 3 3 4 3" xfId="8908"/>
    <cellStyle name="Normal 3 4 2 3 3 4 4" xfId="3940"/>
    <cellStyle name="Normal 3 4 2 3 3 5" xfId="5182"/>
    <cellStyle name="Normal 3 4 2 3 3 6" xfId="7666"/>
    <cellStyle name="Normal 3 4 2 3 3 7" xfId="2698"/>
    <cellStyle name="Normal 3 4 2 3 4" xfId="369"/>
    <cellStyle name="Normal 3 4 2 3 4 2" xfId="990"/>
    <cellStyle name="Normal 3 4 2 3 4 2 2" xfId="2232"/>
    <cellStyle name="Normal 3 4 2 3 4 2 2 2" xfId="7200"/>
    <cellStyle name="Normal 3 4 2 3 4 2 2 3" xfId="9684"/>
    <cellStyle name="Normal 3 4 2 3 4 2 2 4" xfId="4716"/>
    <cellStyle name="Normal 3 4 2 3 4 2 3" xfId="5958"/>
    <cellStyle name="Normal 3 4 2 3 4 2 4" xfId="8442"/>
    <cellStyle name="Normal 3 4 2 3 4 2 5" xfId="3474"/>
    <cellStyle name="Normal 3 4 2 3 4 3" xfId="1611"/>
    <cellStyle name="Normal 3 4 2 3 4 3 2" xfId="6579"/>
    <cellStyle name="Normal 3 4 2 3 4 3 3" xfId="9063"/>
    <cellStyle name="Normal 3 4 2 3 4 3 4" xfId="4095"/>
    <cellStyle name="Normal 3 4 2 3 4 4" xfId="5337"/>
    <cellStyle name="Normal 3 4 2 3 4 5" xfId="7821"/>
    <cellStyle name="Normal 3 4 2 3 4 6" xfId="2853"/>
    <cellStyle name="Normal 3 4 2 3 5" xfId="680"/>
    <cellStyle name="Normal 3 4 2 3 5 2" xfId="1922"/>
    <cellStyle name="Normal 3 4 2 3 5 2 2" xfId="6890"/>
    <cellStyle name="Normal 3 4 2 3 5 2 3" xfId="9374"/>
    <cellStyle name="Normal 3 4 2 3 5 2 4" xfId="4406"/>
    <cellStyle name="Normal 3 4 2 3 5 3" xfId="5648"/>
    <cellStyle name="Normal 3 4 2 3 5 4" xfId="8132"/>
    <cellStyle name="Normal 3 4 2 3 5 5" xfId="3164"/>
    <cellStyle name="Normal 3 4 2 3 6" xfId="1301"/>
    <cellStyle name="Normal 3 4 2 3 6 2" xfId="6269"/>
    <cellStyle name="Normal 3 4 2 3 6 3" xfId="8753"/>
    <cellStyle name="Normal 3 4 2 3 6 4" xfId="3785"/>
    <cellStyle name="Normal 3 4 2 3 7" xfId="5027"/>
    <cellStyle name="Normal 3 4 2 3 8" xfId="7511"/>
    <cellStyle name="Normal 3 4 2 3 9" xfId="2543"/>
    <cellStyle name="Normal 3 4 2 4" xfId="99"/>
    <cellStyle name="Normal 3 4 2 4 2" xfId="254"/>
    <cellStyle name="Normal 3 4 2 4 2 2" xfId="564"/>
    <cellStyle name="Normal 3 4 2 4 2 2 2" xfId="1185"/>
    <cellStyle name="Normal 3 4 2 4 2 2 2 2" xfId="2427"/>
    <cellStyle name="Normal 3 4 2 4 2 2 2 2 2" xfId="7395"/>
    <cellStyle name="Normal 3 4 2 4 2 2 2 2 3" xfId="9879"/>
    <cellStyle name="Normal 3 4 2 4 2 2 2 2 4" xfId="4911"/>
    <cellStyle name="Normal 3 4 2 4 2 2 2 3" xfId="6153"/>
    <cellStyle name="Normal 3 4 2 4 2 2 2 4" xfId="8637"/>
    <cellStyle name="Normal 3 4 2 4 2 2 2 5" xfId="3669"/>
    <cellStyle name="Normal 3 4 2 4 2 2 3" xfId="1806"/>
    <cellStyle name="Normal 3 4 2 4 2 2 3 2" xfId="6774"/>
    <cellStyle name="Normal 3 4 2 4 2 2 3 3" xfId="9258"/>
    <cellStyle name="Normal 3 4 2 4 2 2 3 4" xfId="4290"/>
    <cellStyle name="Normal 3 4 2 4 2 2 4" xfId="5532"/>
    <cellStyle name="Normal 3 4 2 4 2 2 5" xfId="8016"/>
    <cellStyle name="Normal 3 4 2 4 2 2 6" xfId="3048"/>
    <cellStyle name="Normal 3 4 2 4 2 3" xfId="875"/>
    <cellStyle name="Normal 3 4 2 4 2 3 2" xfId="2117"/>
    <cellStyle name="Normal 3 4 2 4 2 3 2 2" xfId="7085"/>
    <cellStyle name="Normal 3 4 2 4 2 3 2 3" xfId="9569"/>
    <cellStyle name="Normal 3 4 2 4 2 3 2 4" xfId="4601"/>
    <cellStyle name="Normal 3 4 2 4 2 3 3" xfId="5843"/>
    <cellStyle name="Normal 3 4 2 4 2 3 4" xfId="8327"/>
    <cellStyle name="Normal 3 4 2 4 2 3 5" xfId="3359"/>
    <cellStyle name="Normal 3 4 2 4 2 4" xfId="1496"/>
    <cellStyle name="Normal 3 4 2 4 2 4 2" xfId="6464"/>
    <cellStyle name="Normal 3 4 2 4 2 4 3" xfId="8948"/>
    <cellStyle name="Normal 3 4 2 4 2 4 4" xfId="3980"/>
    <cellStyle name="Normal 3 4 2 4 2 5" xfId="5222"/>
    <cellStyle name="Normal 3 4 2 4 2 6" xfId="7706"/>
    <cellStyle name="Normal 3 4 2 4 2 7" xfId="2738"/>
    <cellStyle name="Normal 3 4 2 4 3" xfId="409"/>
    <cellStyle name="Normal 3 4 2 4 3 2" xfId="1030"/>
    <cellStyle name="Normal 3 4 2 4 3 2 2" xfId="2272"/>
    <cellStyle name="Normal 3 4 2 4 3 2 2 2" xfId="7240"/>
    <cellStyle name="Normal 3 4 2 4 3 2 2 3" xfId="9724"/>
    <cellStyle name="Normal 3 4 2 4 3 2 2 4" xfId="4756"/>
    <cellStyle name="Normal 3 4 2 4 3 2 3" xfId="5998"/>
    <cellStyle name="Normal 3 4 2 4 3 2 4" xfId="8482"/>
    <cellStyle name="Normal 3 4 2 4 3 2 5" xfId="3514"/>
    <cellStyle name="Normal 3 4 2 4 3 3" xfId="1651"/>
    <cellStyle name="Normal 3 4 2 4 3 3 2" xfId="6619"/>
    <cellStyle name="Normal 3 4 2 4 3 3 3" xfId="9103"/>
    <cellStyle name="Normal 3 4 2 4 3 3 4" xfId="4135"/>
    <cellStyle name="Normal 3 4 2 4 3 4" xfId="5377"/>
    <cellStyle name="Normal 3 4 2 4 3 5" xfId="7861"/>
    <cellStyle name="Normal 3 4 2 4 3 6" xfId="2893"/>
    <cellStyle name="Normal 3 4 2 4 4" xfId="720"/>
    <cellStyle name="Normal 3 4 2 4 4 2" xfId="1962"/>
    <cellStyle name="Normal 3 4 2 4 4 2 2" xfId="6930"/>
    <cellStyle name="Normal 3 4 2 4 4 2 3" xfId="9414"/>
    <cellStyle name="Normal 3 4 2 4 4 2 4" xfId="4446"/>
    <cellStyle name="Normal 3 4 2 4 4 3" xfId="5688"/>
    <cellStyle name="Normal 3 4 2 4 4 4" xfId="8172"/>
    <cellStyle name="Normal 3 4 2 4 4 5" xfId="3204"/>
    <cellStyle name="Normal 3 4 2 4 5" xfId="1341"/>
    <cellStyle name="Normal 3 4 2 4 5 2" xfId="6309"/>
    <cellStyle name="Normal 3 4 2 4 5 3" xfId="8793"/>
    <cellStyle name="Normal 3 4 2 4 5 4" xfId="3825"/>
    <cellStyle name="Normal 3 4 2 4 6" xfId="5067"/>
    <cellStyle name="Normal 3 4 2 4 7" xfId="7551"/>
    <cellStyle name="Normal 3 4 2 4 8" xfId="2583"/>
    <cellStyle name="Normal 3 4 2 5" xfId="164"/>
    <cellStyle name="Normal 3 4 2 5 2" xfId="319"/>
    <cellStyle name="Normal 3 4 2 5 2 2" xfId="629"/>
    <cellStyle name="Normal 3 4 2 5 2 2 2" xfId="1250"/>
    <cellStyle name="Normal 3 4 2 5 2 2 2 2" xfId="2492"/>
    <cellStyle name="Normal 3 4 2 5 2 2 2 2 2" xfId="7460"/>
    <cellStyle name="Normal 3 4 2 5 2 2 2 2 3" xfId="9944"/>
    <cellStyle name="Normal 3 4 2 5 2 2 2 2 4" xfId="4976"/>
    <cellStyle name="Normal 3 4 2 5 2 2 2 3" xfId="6218"/>
    <cellStyle name="Normal 3 4 2 5 2 2 2 4" xfId="8702"/>
    <cellStyle name="Normal 3 4 2 5 2 2 2 5" xfId="3734"/>
    <cellStyle name="Normal 3 4 2 5 2 2 3" xfId="1871"/>
    <cellStyle name="Normal 3 4 2 5 2 2 3 2" xfId="6839"/>
    <cellStyle name="Normal 3 4 2 5 2 2 3 3" xfId="9323"/>
    <cellStyle name="Normal 3 4 2 5 2 2 3 4" xfId="4355"/>
    <cellStyle name="Normal 3 4 2 5 2 2 4" xfId="5597"/>
    <cellStyle name="Normal 3 4 2 5 2 2 5" xfId="8081"/>
    <cellStyle name="Normal 3 4 2 5 2 2 6" xfId="3113"/>
    <cellStyle name="Normal 3 4 2 5 2 3" xfId="940"/>
    <cellStyle name="Normal 3 4 2 5 2 3 2" xfId="2182"/>
    <cellStyle name="Normal 3 4 2 5 2 3 2 2" xfId="7150"/>
    <cellStyle name="Normal 3 4 2 5 2 3 2 3" xfId="9634"/>
    <cellStyle name="Normal 3 4 2 5 2 3 2 4" xfId="4666"/>
    <cellStyle name="Normal 3 4 2 5 2 3 3" xfId="5908"/>
    <cellStyle name="Normal 3 4 2 5 2 3 4" xfId="8392"/>
    <cellStyle name="Normal 3 4 2 5 2 3 5" xfId="3424"/>
    <cellStyle name="Normal 3 4 2 5 2 4" xfId="1561"/>
    <cellStyle name="Normal 3 4 2 5 2 4 2" xfId="6529"/>
    <cellStyle name="Normal 3 4 2 5 2 4 3" xfId="9013"/>
    <cellStyle name="Normal 3 4 2 5 2 4 4" xfId="4045"/>
    <cellStyle name="Normal 3 4 2 5 2 5" xfId="5287"/>
    <cellStyle name="Normal 3 4 2 5 2 6" xfId="7771"/>
    <cellStyle name="Normal 3 4 2 5 2 7" xfId="2803"/>
    <cellStyle name="Normal 3 4 2 5 3" xfId="474"/>
    <cellStyle name="Normal 3 4 2 5 3 2" xfId="1095"/>
    <cellStyle name="Normal 3 4 2 5 3 2 2" xfId="2337"/>
    <cellStyle name="Normal 3 4 2 5 3 2 2 2" xfId="7305"/>
    <cellStyle name="Normal 3 4 2 5 3 2 2 3" xfId="9789"/>
    <cellStyle name="Normal 3 4 2 5 3 2 2 4" xfId="4821"/>
    <cellStyle name="Normal 3 4 2 5 3 2 3" xfId="6063"/>
    <cellStyle name="Normal 3 4 2 5 3 2 4" xfId="8547"/>
    <cellStyle name="Normal 3 4 2 5 3 2 5" xfId="3579"/>
    <cellStyle name="Normal 3 4 2 5 3 3" xfId="1716"/>
    <cellStyle name="Normal 3 4 2 5 3 3 2" xfId="6684"/>
    <cellStyle name="Normal 3 4 2 5 3 3 3" xfId="9168"/>
    <cellStyle name="Normal 3 4 2 5 3 3 4" xfId="4200"/>
    <cellStyle name="Normal 3 4 2 5 3 4" xfId="5442"/>
    <cellStyle name="Normal 3 4 2 5 3 5" xfId="7926"/>
    <cellStyle name="Normal 3 4 2 5 3 6" xfId="2958"/>
    <cellStyle name="Normal 3 4 2 5 4" xfId="785"/>
    <cellStyle name="Normal 3 4 2 5 4 2" xfId="2027"/>
    <cellStyle name="Normal 3 4 2 5 4 2 2" xfId="6995"/>
    <cellStyle name="Normal 3 4 2 5 4 2 3" xfId="9479"/>
    <cellStyle name="Normal 3 4 2 5 4 2 4" xfId="4511"/>
    <cellStyle name="Normal 3 4 2 5 4 3" xfId="5753"/>
    <cellStyle name="Normal 3 4 2 5 4 4" xfId="8237"/>
    <cellStyle name="Normal 3 4 2 5 4 5" xfId="3269"/>
    <cellStyle name="Normal 3 4 2 5 5" xfId="1406"/>
    <cellStyle name="Normal 3 4 2 5 5 2" xfId="6374"/>
    <cellStyle name="Normal 3 4 2 5 5 3" xfId="8858"/>
    <cellStyle name="Normal 3 4 2 5 5 4" xfId="3890"/>
    <cellStyle name="Normal 3 4 2 5 6" xfId="5132"/>
    <cellStyle name="Normal 3 4 2 5 7" xfId="7616"/>
    <cellStyle name="Normal 3 4 2 5 8" xfId="2648"/>
    <cellStyle name="Normal 3 4 2 6" xfId="184"/>
    <cellStyle name="Normal 3 4 2 6 2" xfId="494"/>
    <cellStyle name="Normal 3 4 2 6 2 2" xfId="1115"/>
    <cellStyle name="Normal 3 4 2 6 2 2 2" xfId="2357"/>
    <cellStyle name="Normal 3 4 2 6 2 2 2 2" xfId="7325"/>
    <cellStyle name="Normal 3 4 2 6 2 2 2 3" xfId="9809"/>
    <cellStyle name="Normal 3 4 2 6 2 2 2 4" xfId="4841"/>
    <cellStyle name="Normal 3 4 2 6 2 2 3" xfId="6083"/>
    <cellStyle name="Normal 3 4 2 6 2 2 4" xfId="8567"/>
    <cellStyle name="Normal 3 4 2 6 2 2 5" xfId="3599"/>
    <cellStyle name="Normal 3 4 2 6 2 3" xfId="1736"/>
    <cellStyle name="Normal 3 4 2 6 2 3 2" xfId="6704"/>
    <cellStyle name="Normal 3 4 2 6 2 3 3" xfId="9188"/>
    <cellStyle name="Normal 3 4 2 6 2 3 4" xfId="4220"/>
    <cellStyle name="Normal 3 4 2 6 2 4" xfId="5462"/>
    <cellStyle name="Normal 3 4 2 6 2 5" xfId="7946"/>
    <cellStyle name="Normal 3 4 2 6 2 6" xfId="2978"/>
    <cellStyle name="Normal 3 4 2 6 3" xfId="805"/>
    <cellStyle name="Normal 3 4 2 6 3 2" xfId="2047"/>
    <cellStyle name="Normal 3 4 2 6 3 2 2" xfId="7015"/>
    <cellStyle name="Normal 3 4 2 6 3 2 3" xfId="9499"/>
    <cellStyle name="Normal 3 4 2 6 3 2 4" xfId="4531"/>
    <cellStyle name="Normal 3 4 2 6 3 3" xfId="5773"/>
    <cellStyle name="Normal 3 4 2 6 3 4" xfId="8257"/>
    <cellStyle name="Normal 3 4 2 6 3 5" xfId="3289"/>
    <cellStyle name="Normal 3 4 2 6 4" xfId="1426"/>
    <cellStyle name="Normal 3 4 2 6 4 2" xfId="6394"/>
    <cellStyle name="Normal 3 4 2 6 4 3" xfId="8878"/>
    <cellStyle name="Normal 3 4 2 6 4 4" xfId="3910"/>
    <cellStyle name="Normal 3 4 2 6 5" xfId="5152"/>
    <cellStyle name="Normal 3 4 2 6 6" xfId="7636"/>
    <cellStyle name="Normal 3 4 2 6 7" xfId="2668"/>
    <cellStyle name="Normal 3 4 2 7" xfId="339"/>
    <cellStyle name="Normal 3 4 2 7 2" xfId="960"/>
    <cellStyle name="Normal 3 4 2 7 2 2" xfId="2202"/>
    <cellStyle name="Normal 3 4 2 7 2 2 2" xfId="7170"/>
    <cellStyle name="Normal 3 4 2 7 2 2 3" xfId="9654"/>
    <cellStyle name="Normal 3 4 2 7 2 2 4" xfId="4686"/>
    <cellStyle name="Normal 3 4 2 7 2 3" xfId="5928"/>
    <cellStyle name="Normal 3 4 2 7 2 4" xfId="8412"/>
    <cellStyle name="Normal 3 4 2 7 2 5" xfId="3444"/>
    <cellStyle name="Normal 3 4 2 7 3" xfId="1581"/>
    <cellStyle name="Normal 3 4 2 7 3 2" xfId="6549"/>
    <cellStyle name="Normal 3 4 2 7 3 3" xfId="9033"/>
    <cellStyle name="Normal 3 4 2 7 3 4" xfId="4065"/>
    <cellStyle name="Normal 3 4 2 7 4" xfId="5307"/>
    <cellStyle name="Normal 3 4 2 7 5" xfId="7791"/>
    <cellStyle name="Normal 3 4 2 7 6" xfId="2823"/>
    <cellStyle name="Normal 3 4 2 8" xfId="650"/>
    <cellStyle name="Normal 3 4 2 8 2" xfId="1892"/>
    <cellStyle name="Normal 3 4 2 8 2 2" xfId="6860"/>
    <cellStyle name="Normal 3 4 2 8 2 3" xfId="9344"/>
    <cellStyle name="Normal 3 4 2 8 2 4" xfId="4376"/>
    <cellStyle name="Normal 3 4 2 8 3" xfId="5618"/>
    <cellStyle name="Normal 3 4 2 8 4" xfId="8102"/>
    <cellStyle name="Normal 3 4 2 8 5" xfId="3134"/>
    <cellStyle name="Normal 3 4 2 9" xfId="1271"/>
    <cellStyle name="Normal 3 4 2 9 2" xfId="6239"/>
    <cellStyle name="Normal 3 4 2 9 3" xfId="8723"/>
    <cellStyle name="Normal 3 4 2 9 4" xfId="3755"/>
    <cellStyle name="Normal 3 4 3" xfId="36"/>
    <cellStyle name="Normal 3 4 3 10" xfId="2520"/>
    <cellStyle name="Normal 3 4 3 2" xfId="71"/>
    <cellStyle name="Normal 3 4 3 2 2" xfId="141"/>
    <cellStyle name="Normal 3 4 3 2 2 2" xfId="296"/>
    <cellStyle name="Normal 3 4 3 2 2 2 2" xfId="606"/>
    <cellStyle name="Normal 3 4 3 2 2 2 2 2" xfId="1227"/>
    <cellStyle name="Normal 3 4 3 2 2 2 2 2 2" xfId="2469"/>
    <cellStyle name="Normal 3 4 3 2 2 2 2 2 2 2" xfId="7437"/>
    <cellStyle name="Normal 3 4 3 2 2 2 2 2 2 3" xfId="9921"/>
    <cellStyle name="Normal 3 4 3 2 2 2 2 2 2 4" xfId="4953"/>
    <cellStyle name="Normal 3 4 3 2 2 2 2 2 3" xfId="6195"/>
    <cellStyle name="Normal 3 4 3 2 2 2 2 2 4" xfId="8679"/>
    <cellStyle name="Normal 3 4 3 2 2 2 2 2 5" xfId="3711"/>
    <cellStyle name="Normal 3 4 3 2 2 2 2 3" xfId="1848"/>
    <cellStyle name="Normal 3 4 3 2 2 2 2 3 2" xfId="6816"/>
    <cellStyle name="Normal 3 4 3 2 2 2 2 3 3" xfId="9300"/>
    <cellStyle name="Normal 3 4 3 2 2 2 2 3 4" xfId="4332"/>
    <cellStyle name="Normal 3 4 3 2 2 2 2 4" xfId="5574"/>
    <cellStyle name="Normal 3 4 3 2 2 2 2 5" xfId="8058"/>
    <cellStyle name="Normal 3 4 3 2 2 2 2 6" xfId="3090"/>
    <cellStyle name="Normal 3 4 3 2 2 2 3" xfId="917"/>
    <cellStyle name="Normal 3 4 3 2 2 2 3 2" xfId="2159"/>
    <cellStyle name="Normal 3 4 3 2 2 2 3 2 2" xfId="7127"/>
    <cellStyle name="Normal 3 4 3 2 2 2 3 2 3" xfId="9611"/>
    <cellStyle name="Normal 3 4 3 2 2 2 3 2 4" xfId="4643"/>
    <cellStyle name="Normal 3 4 3 2 2 2 3 3" xfId="5885"/>
    <cellStyle name="Normal 3 4 3 2 2 2 3 4" xfId="8369"/>
    <cellStyle name="Normal 3 4 3 2 2 2 3 5" xfId="3401"/>
    <cellStyle name="Normal 3 4 3 2 2 2 4" xfId="1538"/>
    <cellStyle name="Normal 3 4 3 2 2 2 4 2" xfId="6506"/>
    <cellStyle name="Normal 3 4 3 2 2 2 4 3" xfId="8990"/>
    <cellStyle name="Normal 3 4 3 2 2 2 4 4" xfId="4022"/>
    <cellStyle name="Normal 3 4 3 2 2 2 5" xfId="5264"/>
    <cellStyle name="Normal 3 4 3 2 2 2 6" xfId="7748"/>
    <cellStyle name="Normal 3 4 3 2 2 2 7" xfId="2780"/>
    <cellStyle name="Normal 3 4 3 2 2 3" xfId="451"/>
    <cellStyle name="Normal 3 4 3 2 2 3 2" xfId="1072"/>
    <cellStyle name="Normal 3 4 3 2 2 3 2 2" xfId="2314"/>
    <cellStyle name="Normal 3 4 3 2 2 3 2 2 2" xfId="7282"/>
    <cellStyle name="Normal 3 4 3 2 2 3 2 2 3" xfId="9766"/>
    <cellStyle name="Normal 3 4 3 2 2 3 2 2 4" xfId="4798"/>
    <cellStyle name="Normal 3 4 3 2 2 3 2 3" xfId="6040"/>
    <cellStyle name="Normal 3 4 3 2 2 3 2 4" xfId="8524"/>
    <cellStyle name="Normal 3 4 3 2 2 3 2 5" xfId="3556"/>
    <cellStyle name="Normal 3 4 3 2 2 3 3" xfId="1693"/>
    <cellStyle name="Normal 3 4 3 2 2 3 3 2" xfId="6661"/>
    <cellStyle name="Normal 3 4 3 2 2 3 3 3" xfId="9145"/>
    <cellStyle name="Normal 3 4 3 2 2 3 3 4" xfId="4177"/>
    <cellStyle name="Normal 3 4 3 2 2 3 4" xfId="5419"/>
    <cellStyle name="Normal 3 4 3 2 2 3 5" xfId="7903"/>
    <cellStyle name="Normal 3 4 3 2 2 3 6" xfId="2935"/>
    <cellStyle name="Normal 3 4 3 2 2 4" xfId="762"/>
    <cellStyle name="Normal 3 4 3 2 2 4 2" xfId="2004"/>
    <cellStyle name="Normal 3 4 3 2 2 4 2 2" xfId="6972"/>
    <cellStyle name="Normal 3 4 3 2 2 4 2 3" xfId="9456"/>
    <cellStyle name="Normal 3 4 3 2 2 4 2 4" xfId="4488"/>
    <cellStyle name="Normal 3 4 3 2 2 4 3" xfId="5730"/>
    <cellStyle name="Normal 3 4 3 2 2 4 4" xfId="8214"/>
    <cellStyle name="Normal 3 4 3 2 2 4 5" xfId="3246"/>
    <cellStyle name="Normal 3 4 3 2 2 5" xfId="1383"/>
    <cellStyle name="Normal 3 4 3 2 2 5 2" xfId="6351"/>
    <cellStyle name="Normal 3 4 3 2 2 5 3" xfId="8835"/>
    <cellStyle name="Normal 3 4 3 2 2 5 4" xfId="3867"/>
    <cellStyle name="Normal 3 4 3 2 2 6" xfId="5109"/>
    <cellStyle name="Normal 3 4 3 2 2 7" xfId="7593"/>
    <cellStyle name="Normal 3 4 3 2 2 8" xfId="2625"/>
    <cellStyle name="Normal 3 4 3 2 3" xfId="226"/>
    <cellStyle name="Normal 3 4 3 2 3 2" xfId="536"/>
    <cellStyle name="Normal 3 4 3 2 3 2 2" xfId="1157"/>
    <cellStyle name="Normal 3 4 3 2 3 2 2 2" xfId="2399"/>
    <cellStyle name="Normal 3 4 3 2 3 2 2 2 2" xfId="7367"/>
    <cellStyle name="Normal 3 4 3 2 3 2 2 2 3" xfId="9851"/>
    <cellStyle name="Normal 3 4 3 2 3 2 2 2 4" xfId="4883"/>
    <cellStyle name="Normal 3 4 3 2 3 2 2 3" xfId="6125"/>
    <cellStyle name="Normal 3 4 3 2 3 2 2 4" xfId="8609"/>
    <cellStyle name="Normal 3 4 3 2 3 2 2 5" xfId="3641"/>
    <cellStyle name="Normal 3 4 3 2 3 2 3" xfId="1778"/>
    <cellStyle name="Normal 3 4 3 2 3 2 3 2" xfId="6746"/>
    <cellStyle name="Normal 3 4 3 2 3 2 3 3" xfId="9230"/>
    <cellStyle name="Normal 3 4 3 2 3 2 3 4" xfId="4262"/>
    <cellStyle name="Normal 3 4 3 2 3 2 4" xfId="5504"/>
    <cellStyle name="Normal 3 4 3 2 3 2 5" xfId="7988"/>
    <cellStyle name="Normal 3 4 3 2 3 2 6" xfId="3020"/>
    <cellStyle name="Normal 3 4 3 2 3 3" xfId="847"/>
    <cellStyle name="Normal 3 4 3 2 3 3 2" xfId="2089"/>
    <cellStyle name="Normal 3 4 3 2 3 3 2 2" xfId="7057"/>
    <cellStyle name="Normal 3 4 3 2 3 3 2 3" xfId="9541"/>
    <cellStyle name="Normal 3 4 3 2 3 3 2 4" xfId="4573"/>
    <cellStyle name="Normal 3 4 3 2 3 3 3" xfId="5815"/>
    <cellStyle name="Normal 3 4 3 2 3 3 4" xfId="8299"/>
    <cellStyle name="Normal 3 4 3 2 3 3 5" xfId="3331"/>
    <cellStyle name="Normal 3 4 3 2 3 4" xfId="1468"/>
    <cellStyle name="Normal 3 4 3 2 3 4 2" xfId="6436"/>
    <cellStyle name="Normal 3 4 3 2 3 4 3" xfId="8920"/>
    <cellStyle name="Normal 3 4 3 2 3 4 4" xfId="3952"/>
    <cellStyle name="Normal 3 4 3 2 3 5" xfId="5194"/>
    <cellStyle name="Normal 3 4 3 2 3 6" xfId="7678"/>
    <cellStyle name="Normal 3 4 3 2 3 7" xfId="2710"/>
    <cellStyle name="Normal 3 4 3 2 4" xfId="381"/>
    <cellStyle name="Normal 3 4 3 2 4 2" xfId="1002"/>
    <cellStyle name="Normal 3 4 3 2 4 2 2" xfId="2244"/>
    <cellStyle name="Normal 3 4 3 2 4 2 2 2" xfId="7212"/>
    <cellStyle name="Normal 3 4 3 2 4 2 2 3" xfId="9696"/>
    <cellStyle name="Normal 3 4 3 2 4 2 2 4" xfId="4728"/>
    <cellStyle name="Normal 3 4 3 2 4 2 3" xfId="5970"/>
    <cellStyle name="Normal 3 4 3 2 4 2 4" xfId="8454"/>
    <cellStyle name="Normal 3 4 3 2 4 2 5" xfId="3486"/>
    <cellStyle name="Normal 3 4 3 2 4 3" xfId="1623"/>
    <cellStyle name="Normal 3 4 3 2 4 3 2" xfId="6591"/>
    <cellStyle name="Normal 3 4 3 2 4 3 3" xfId="9075"/>
    <cellStyle name="Normal 3 4 3 2 4 3 4" xfId="4107"/>
    <cellStyle name="Normal 3 4 3 2 4 4" xfId="5349"/>
    <cellStyle name="Normal 3 4 3 2 4 5" xfId="7833"/>
    <cellStyle name="Normal 3 4 3 2 4 6" xfId="2865"/>
    <cellStyle name="Normal 3 4 3 2 5" xfId="692"/>
    <cellStyle name="Normal 3 4 3 2 5 2" xfId="1934"/>
    <cellStyle name="Normal 3 4 3 2 5 2 2" xfId="6902"/>
    <cellStyle name="Normal 3 4 3 2 5 2 3" xfId="9386"/>
    <cellStyle name="Normal 3 4 3 2 5 2 4" xfId="4418"/>
    <cellStyle name="Normal 3 4 3 2 5 3" xfId="5660"/>
    <cellStyle name="Normal 3 4 3 2 5 4" xfId="8144"/>
    <cellStyle name="Normal 3 4 3 2 5 5" xfId="3176"/>
    <cellStyle name="Normal 3 4 3 2 6" xfId="1313"/>
    <cellStyle name="Normal 3 4 3 2 6 2" xfId="6281"/>
    <cellStyle name="Normal 3 4 3 2 6 3" xfId="8765"/>
    <cellStyle name="Normal 3 4 3 2 6 4" xfId="3797"/>
    <cellStyle name="Normal 3 4 3 2 7" xfId="5039"/>
    <cellStyle name="Normal 3 4 3 2 8" xfId="7523"/>
    <cellStyle name="Normal 3 4 3 2 9" xfId="2555"/>
    <cellStyle name="Normal 3 4 3 3" xfId="106"/>
    <cellStyle name="Normal 3 4 3 3 2" xfId="261"/>
    <cellStyle name="Normal 3 4 3 3 2 2" xfId="571"/>
    <cellStyle name="Normal 3 4 3 3 2 2 2" xfId="1192"/>
    <cellStyle name="Normal 3 4 3 3 2 2 2 2" xfId="2434"/>
    <cellStyle name="Normal 3 4 3 3 2 2 2 2 2" xfId="7402"/>
    <cellStyle name="Normal 3 4 3 3 2 2 2 2 3" xfId="9886"/>
    <cellStyle name="Normal 3 4 3 3 2 2 2 2 4" xfId="4918"/>
    <cellStyle name="Normal 3 4 3 3 2 2 2 3" xfId="6160"/>
    <cellStyle name="Normal 3 4 3 3 2 2 2 4" xfId="8644"/>
    <cellStyle name="Normal 3 4 3 3 2 2 2 5" xfId="3676"/>
    <cellStyle name="Normal 3 4 3 3 2 2 3" xfId="1813"/>
    <cellStyle name="Normal 3 4 3 3 2 2 3 2" xfId="6781"/>
    <cellStyle name="Normal 3 4 3 3 2 2 3 3" xfId="9265"/>
    <cellStyle name="Normal 3 4 3 3 2 2 3 4" xfId="4297"/>
    <cellStyle name="Normal 3 4 3 3 2 2 4" xfId="5539"/>
    <cellStyle name="Normal 3 4 3 3 2 2 5" xfId="8023"/>
    <cellStyle name="Normal 3 4 3 3 2 2 6" xfId="3055"/>
    <cellStyle name="Normal 3 4 3 3 2 3" xfId="882"/>
    <cellStyle name="Normal 3 4 3 3 2 3 2" xfId="2124"/>
    <cellStyle name="Normal 3 4 3 3 2 3 2 2" xfId="7092"/>
    <cellStyle name="Normal 3 4 3 3 2 3 2 3" xfId="9576"/>
    <cellStyle name="Normal 3 4 3 3 2 3 2 4" xfId="4608"/>
    <cellStyle name="Normal 3 4 3 3 2 3 3" xfId="5850"/>
    <cellStyle name="Normal 3 4 3 3 2 3 4" xfId="8334"/>
    <cellStyle name="Normal 3 4 3 3 2 3 5" xfId="3366"/>
    <cellStyle name="Normal 3 4 3 3 2 4" xfId="1503"/>
    <cellStyle name="Normal 3 4 3 3 2 4 2" xfId="6471"/>
    <cellStyle name="Normal 3 4 3 3 2 4 3" xfId="8955"/>
    <cellStyle name="Normal 3 4 3 3 2 4 4" xfId="3987"/>
    <cellStyle name="Normal 3 4 3 3 2 5" xfId="5229"/>
    <cellStyle name="Normal 3 4 3 3 2 6" xfId="7713"/>
    <cellStyle name="Normal 3 4 3 3 2 7" xfId="2745"/>
    <cellStyle name="Normal 3 4 3 3 3" xfId="416"/>
    <cellStyle name="Normal 3 4 3 3 3 2" xfId="1037"/>
    <cellStyle name="Normal 3 4 3 3 3 2 2" xfId="2279"/>
    <cellStyle name="Normal 3 4 3 3 3 2 2 2" xfId="7247"/>
    <cellStyle name="Normal 3 4 3 3 3 2 2 3" xfId="9731"/>
    <cellStyle name="Normal 3 4 3 3 3 2 2 4" xfId="4763"/>
    <cellStyle name="Normal 3 4 3 3 3 2 3" xfId="6005"/>
    <cellStyle name="Normal 3 4 3 3 3 2 4" xfId="8489"/>
    <cellStyle name="Normal 3 4 3 3 3 2 5" xfId="3521"/>
    <cellStyle name="Normal 3 4 3 3 3 3" xfId="1658"/>
    <cellStyle name="Normal 3 4 3 3 3 3 2" xfId="6626"/>
    <cellStyle name="Normal 3 4 3 3 3 3 3" xfId="9110"/>
    <cellStyle name="Normal 3 4 3 3 3 3 4" xfId="4142"/>
    <cellStyle name="Normal 3 4 3 3 3 4" xfId="5384"/>
    <cellStyle name="Normal 3 4 3 3 3 5" xfId="7868"/>
    <cellStyle name="Normal 3 4 3 3 3 6" xfId="2900"/>
    <cellStyle name="Normal 3 4 3 3 4" xfId="727"/>
    <cellStyle name="Normal 3 4 3 3 4 2" xfId="1969"/>
    <cellStyle name="Normal 3 4 3 3 4 2 2" xfId="6937"/>
    <cellStyle name="Normal 3 4 3 3 4 2 3" xfId="9421"/>
    <cellStyle name="Normal 3 4 3 3 4 2 4" xfId="4453"/>
    <cellStyle name="Normal 3 4 3 3 4 3" xfId="5695"/>
    <cellStyle name="Normal 3 4 3 3 4 4" xfId="8179"/>
    <cellStyle name="Normal 3 4 3 3 4 5" xfId="3211"/>
    <cellStyle name="Normal 3 4 3 3 5" xfId="1348"/>
    <cellStyle name="Normal 3 4 3 3 5 2" xfId="6316"/>
    <cellStyle name="Normal 3 4 3 3 5 3" xfId="8800"/>
    <cellStyle name="Normal 3 4 3 3 5 4" xfId="3832"/>
    <cellStyle name="Normal 3 4 3 3 6" xfId="5074"/>
    <cellStyle name="Normal 3 4 3 3 7" xfId="7558"/>
    <cellStyle name="Normal 3 4 3 3 8" xfId="2590"/>
    <cellStyle name="Normal 3 4 3 4" xfId="191"/>
    <cellStyle name="Normal 3 4 3 4 2" xfId="501"/>
    <cellStyle name="Normal 3 4 3 4 2 2" xfId="1122"/>
    <cellStyle name="Normal 3 4 3 4 2 2 2" xfId="2364"/>
    <cellStyle name="Normal 3 4 3 4 2 2 2 2" xfId="7332"/>
    <cellStyle name="Normal 3 4 3 4 2 2 2 3" xfId="9816"/>
    <cellStyle name="Normal 3 4 3 4 2 2 2 4" xfId="4848"/>
    <cellStyle name="Normal 3 4 3 4 2 2 3" xfId="6090"/>
    <cellStyle name="Normal 3 4 3 4 2 2 4" xfId="8574"/>
    <cellStyle name="Normal 3 4 3 4 2 2 5" xfId="3606"/>
    <cellStyle name="Normal 3 4 3 4 2 3" xfId="1743"/>
    <cellStyle name="Normal 3 4 3 4 2 3 2" xfId="6711"/>
    <cellStyle name="Normal 3 4 3 4 2 3 3" xfId="9195"/>
    <cellStyle name="Normal 3 4 3 4 2 3 4" xfId="4227"/>
    <cellStyle name="Normal 3 4 3 4 2 4" xfId="5469"/>
    <cellStyle name="Normal 3 4 3 4 2 5" xfId="7953"/>
    <cellStyle name="Normal 3 4 3 4 2 6" xfId="2985"/>
    <cellStyle name="Normal 3 4 3 4 3" xfId="812"/>
    <cellStyle name="Normal 3 4 3 4 3 2" xfId="2054"/>
    <cellStyle name="Normal 3 4 3 4 3 2 2" xfId="7022"/>
    <cellStyle name="Normal 3 4 3 4 3 2 3" xfId="9506"/>
    <cellStyle name="Normal 3 4 3 4 3 2 4" xfId="4538"/>
    <cellStyle name="Normal 3 4 3 4 3 3" xfId="5780"/>
    <cellStyle name="Normal 3 4 3 4 3 4" xfId="8264"/>
    <cellStyle name="Normal 3 4 3 4 3 5" xfId="3296"/>
    <cellStyle name="Normal 3 4 3 4 4" xfId="1433"/>
    <cellStyle name="Normal 3 4 3 4 4 2" xfId="6401"/>
    <cellStyle name="Normal 3 4 3 4 4 3" xfId="8885"/>
    <cellStyle name="Normal 3 4 3 4 4 4" xfId="3917"/>
    <cellStyle name="Normal 3 4 3 4 5" xfId="5159"/>
    <cellStyle name="Normal 3 4 3 4 6" xfId="7643"/>
    <cellStyle name="Normal 3 4 3 4 7" xfId="2675"/>
    <cellStyle name="Normal 3 4 3 5" xfId="346"/>
    <cellStyle name="Normal 3 4 3 5 2" xfId="967"/>
    <cellStyle name="Normal 3 4 3 5 2 2" xfId="2209"/>
    <cellStyle name="Normal 3 4 3 5 2 2 2" xfId="7177"/>
    <cellStyle name="Normal 3 4 3 5 2 2 3" xfId="9661"/>
    <cellStyle name="Normal 3 4 3 5 2 2 4" xfId="4693"/>
    <cellStyle name="Normal 3 4 3 5 2 3" xfId="5935"/>
    <cellStyle name="Normal 3 4 3 5 2 4" xfId="8419"/>
    <cellStyle name="Normal 3 4 3 5 2 5" xfId="3451"/>
    <cellStyle name="Normal 3 4 3 5 3" xfId="1588"/>
    <cellStyle name="Normal 3 4 3 5 3 2" xfId="6556"/>
    <cellStyle name="Normal 3 4 3 5 3 3" xfId="9040"/>
    <cellStyle name="Normal 3 4 3 5 3 4" xfId="4072"/>
    <cellStyle name="Normal 3 4 3 5 4" xfId="5314"/>
    <cellStyle name="Normal 3 4 3 5 5" xfId="7798"/>
    <cellStyle name="Normal 3 4 3 5 6" xfId="2830"/>
    <cellStyle name="Normal 3 4 3 6" xfId="657"/>
    <cellStyle name="Normal 3 4 3 6 2" xfId="1899"/>
    <cellStyle name="Normal 3 4 3 6 2 2" xfId="6867"/>
    <cellStyle name="Normal 3 4 3 6 2 3" xfId="9351"/>
    <cellStyle name="Normal 3 4 3 6 2 4" xfId="4383"/>
    <cellStyle name="Normal 3 4 3 6 3" xfId="5625"/>
    <cellStyle name="Normal 3 4 3 6 4" xfId="8109"/>
    <cellStyle name="Normal 3 4 3 6 5" xfId="3141"/>
    <cellStyle name="Normal 3 4 3 7" xfId="1278"/>
    <cellStyle name="Normal 3 4 3 7 2" xfId="6246"/>
    <cellStyle name="Normal 3 4 3 7 3" xfId="8730"/>
    <cellStyle name="Normal 3 4 3 7 4" xfId="3762"/>
    <cellStyle name="Normal 3 4 3 8" xfId="5004"/>
    <cellStyle name="Normal 3 4 3 9" xfId="7488"/>
    <cellStyle name="Normal 3 4 4" xfId="51"/>
    <cellStyle name="Normal 3 4 4 2" xfId="121"/>
    <cellStyle name="Normal 3 4 4 2 2" xfId="276"/>
    <cellStyle name="Normal 3 4 4 2 2 2" xfId="586"/>
    <cellStyle name="Normal 3 4 4 2 2 2 2" xfId="1207"/>
    <cellStyle name="Normal 3 4 4 2 2 2 2 2" xfId="2449"/>
    <cellStyle name="Normal 3 4 4 2 2 2 2 2 2" xfId="7417"/>
    <cellStyle name="Normal 3 4 4 2 2 2 2 2 3" xfId="9901"/>
    <cellStyle name="Normal 3 4 4 2 2 2 2 2 4" xfId="4933"/>
    <cellStyle name="Normal 3 4 4 2 2 2 2 3" xfId="6175"/>
    <cellStyle name="Normal 3 4 4 2 2 2 2 4" xfId="8659"/>
    <cellStyle name="Normal 3 4 4 2 2 2 2 5" xfId="3691"/>
    <cellStyle name="Normal 3 4 4 2 2 2 3" xfId="1828"/>
    <cellStyle name="Normal 3 4 4 2 2 2 3 2" xfId="6796"/>
    <cellStyle name="Normal 3 4 4 2 2 2 3 3" xfId="9280"/>
    <cellStyle name="Normal 3 4 4 2 2 2 3 4" xfId="4312"/>
    <cellStyle name="Normal 3 4 4 2 2 2 4" xfId="5554"/>
    <cellStyle name="Normal 3 4 4 2 2 2 5" xfId="8038"/>
    <cellStyle name="Normal 3 4 4 2 2 2 6" xfId="3070"/>
    <cellStyle name="Normal 3 4 4 2 2 3" xfId="897"/>
    <cellStyle name="Normal 3 4 4 2 2 3 2" xfId="2139"/>
    <cellStyle name="Normal 3 4 4 2 2 3 2 2" xfId="7107"/>
    <cellStyle name="Normal 3 4 4 2 2 3 2 3" xfId="9591"/>
    <cellStyle name="Normal 3 4 4 2 2 3 2 4" xfId="4623"/>
    <cellStyle name="Normal 3 4 4 2 2 3 3" xfId="5865"/>
    <cellStyle name="Normal 3 4 4 2 2 3 4" xfId="8349"/>
    <cellStyle name="Normal 3 4 4 2 2 3 5" xfId="3381"/>
    <cellStyle name="Normal 3 4 4 2 2 4" xfId="1518"/>
    <cellStyle name="Normal 3 4 4 2 2 4 2" xfId="6486"/>
    <cellStyle name="Normal 3 4 4 2 2 4 3" xfId="8970"/>
    <cellStyle name="Normal 3 4 4 2 2 4 4" xfId="4002"/>
    <cellStyle name="Normal 3 4 4 2 2 5" xfId="5244"/>
    <cellStyle name="Normal 3 4 4 2 2 6" xfId="7728"/>
    <cellStyle name="Normal 3 4 4 2 2 7" xfId="2760"/>
    <cellStyle name="Normal 3 4 4 2 3" xfId="431"/>
    <cellStyle name="Normal 3 4 4 2 3 2" xfId="1052"/>
    <cellStyle name="Normal 3 4 4 2 3 2 2" xfId="2294"/>
    <cellStyle name="Normal 3 4 4 2 3 2 2 2" xfId="7262"/>
    <cellStyle name="Normal 3 4 4 2 3 2 2 3" xfId="9746"/>
    <cellStyle name="Normal 3 4 4 2 3 2 2 4" xfId="4778"/>
    <cellStyle name="Normal 3 4 4 2 3 2 3" xfId="6020"/>
    <cellStyle name="Normal 3 4 4 2 3 2 4" xfId="8504"/>
    <cellStyle name="Normal 3 4 4 2 3 2 5" xfId="3536"/>
    <cellStyle name="Normal 3 4 4 2 3 3" xfId="1673"/>
    <cellStyle name="Normal 3 4 4 2 3 3 2" xfId="6641"/>
    <cellStyle name="Normal 3 4 4 2 3 3 3" xfId="9125"/>
    <cellStyle name="Normal 3 4 4 2 3 3 4" xfId="4157"/>
    <cellStyle name="Normal 3 4 4 2 3 4" xfId="5399"/>
    <cellStyle name="Normal 3 4 4 2 3 5" xfId="7883"/>
    <cellStyle name="Normal 3 4 4 2 3 6" xfId="2915"/>
    <cellStyle name="Normal 3 4 4 2 4" xfId="742"/>
    <cellStyle name="Normal 3 4 4 2 4 2" xfId="1984"/>
    <cellStyle name="Normal 3 4 4 2 4 2 2" xfId="6952"/>
    <cellStyle name="Normal 3 4 4 2 4 2 3" xfId="9436"/>
    <cellStyle name="Normal 3 4 4 2 4 2 4" xfId="4468"/>
    <cellStyle name="Normal 3 4 4 2 4 3" xfId="5710"/>
    <cellStyle name="Normal 3 4 4 2 4 4" xfId="8194"/>
    <cellStyle name="Normal 3 4 4 2 4 5" xfId="3226"/>
    <cellStyle name="Normal 3 4 4 2 5" xfId="1363"/>
    <cellStyle name="Normal 3 4 4 2 5 2" xfId="6331"/>
    <cellStyle name="Normal 3 4 4 2 5 3" xfId="8815"/>
    <cellStyle name="Normal 3 4 4 2 5 4" xfId="3847"/>
    <cellStyle name="Normal 3 4 4 2 6" xfId="5089"/>
    <cellStyle name="Normal 3 4 4 2 7" xfId="7573"/>
    <cellStyle name="Normal 3 4 4 2 8" xfId="2605"/>
    <cellStyle name="Normal 3 4 4 3" xfId="206"/>
    <cellStyle name="Normal 3 4 4 3 2" xfId="516"/>
    <cellStyle name="Normal 3 4 4 3 2 2" xfId="1137"/>
    <cellStyle name="Normal 3 4 4 3 2 2 2" xfId="2379"/>
    <cellStyle name="Normal 3 4 4 3 2 2 2 2" xfId="7347"/>
    <cellStyle name="Normal 3 4 4 3 2 2 2 3" xfId="9831"/>
    <cellStyle name="Normal 3 4 4 3 2 2 2 4" xfId="4863"/>
    <cellStyle name="Normal 3 4 4 3 2 2 3" xfId="6105"/>
    <cellStyle name="Normal 3 4 4 3 2 2 4" xfId="8589"/>
    <cellStyle name="Normal 3 4 4 3 2 2 5" xfId="3621"/>
    <cellStyle name="Normal 3 4 4 3 2 3" xfId="1758"/>
    <cellStyle name="Normal 3 4 4 3 2 3 2" xfId="6726"/>
    <cellStyle name="Normal 3 4 4 3 2 3 3" xfId="9210"/>
    <cellStyle name="Normal 3 4 4 3 2 3 4" xfId="4242"/>
    <cellStyle name="Normal 3 4 4 3 2 4" xfId="5484"/>
    <cellStyle name="Normal 3 4 4 3 2 5" xfId="7968"/>
    <cellStyle name="Normal 3 4 4 3 2 6" xfId="3000"/>
    <cellStyle name="Normal 3 4 4 3 3" xfId="827"/>
    <cellStyle name="Normal 3 4 4 3 3 2" xfId="2069"/>
    <cellStyle name="Normal 3 4 4 3 3 2 2" xfId="7037"/>
    <cellStyle name="Normal 3 4 4 3 3 2 3" xfId="9521"/>
    <cellStyle name="Normal 3 4 4 3 3 2 4" xfId="4553"/>
    <cellStyle name="Normal 3 4 4 3 3 3" xfId="5795"/>
    <cellStyle name="Normal 3 4 4 3 3 4" xfId="8279"/>
    <cellStyle name="Normal 3 4 4 3 3 5" xfId="3311"/>
    <cellStyle name="Normal 3 4 4 3 4" xfId="1448"/>
    <cellStyle name="Normal 3 4 4 3 4 2" xfId="6416"/>
    <cellStyle name="Normal 3 4 4 3 4 3" xfId="8900"/>
    <cellStyle name="Normal 3 4 4 3 4 4" xfId="3932"/>
    <cellStyle name="Normal 3 4 4 3 5" xfId="5174"/>
    <cellStyle name="Normal 3 4 4 3 6" xfId="7658"/>
    <cellStyle name="Normal 3 4 4 3 7" xfId="2690"/>
    <cellStyle name="Normal 3 4 4 4" xfId="361"/>
    <cellStyle name="Normal 3 4 4 4 2" xfId="982"/>
    <cellStyle name="Normal 3 4 4 4 2 2" xfId="2224"/>
    <cellStyle name="Normal 3 4 4 4 2 2 2" xfId="7192"/>
    <cellStyle name="Normal 3 4 4 4 2 2 3" xfId="9676"/>
    <cellStyle name="Normal 3 4 4 4 2 2 4" xfId="4708"/>
    <cellStyle name="Normal 3 4 4 4 2 3" xfId="5950"/>
    <cellStyle name="Normal 3 4 4 4 2 4" xfId="8434"/>
    <cellStyle name="Normal 3 4 4 4 2 5" xfId="3466"/>
    <cellStyle name="Normal 3 4 4 4 3" xfId="1603"/>
    <cellStyle name="Normal 3 4 4 4 3 2" xfId="6571"/>
    <cellStyle name="Normal 3 4 4 4 3 3" xfId="9055"/>
    <cellStyle name="Normal 3 4 4 4 3 4" xfId="4087"/>
    <cellStyle name="Normal 3 4 4 4 4" xfId="5329"/>
    <cellStyle name="Normal 3 4 4 4 5" xfId="7813"/>
    <cellStyle name="Normal 3 4 4 4 6" xfId="2845"/>
    <cellStyle name="Normal 3 4 4 5" xfId="672"/>
    <cellStyle name="Normal 3 4 4 5 2" xfId="1914"/>
    <cellStyle name="Normal 3 4 4 5 2 2" xfId="6882"/>
    <cellStyle name="Normal 3 4 4 5 2 3" xfId="9366"/>
    <cellStyle name="Normal 3 4 4 5 2 4" xfId="4398"/>
    <cellStyle name="Normal 3 4 4 5 3" xfId="5640"/>
    <cellStyle name="Normal 3 4 4 5 4" xfId="8124"/>
    <cellStyle name="Normal 3 4 4 5 5" xfId="3156"/>
    <cellStyle name="Normal 3 4 4 6" xfId="1293"/>
    <cellStyle name="Normal 3 4 4 6 2" xfId="6261"/>
    <cellStyle name="Normal 3 4 4 6 3" xfId="8745"/>
    <cellStyle name="Normal 3 4 4 6 4" xfId="3777"/>
    <cellStyle name="Normal 3 4 4 7" xfId="5019"/>
    <cellStyle name="Normal 3 4 4 8" xfId="7503"/>
    <cellStyle name="Normal 3 4 4 9" xfId="2535"/>
    <cellStyle name="Normal 3 4 5" xfId="91"/>
    <cellStyle name="Normal 3 4 5 2" xfId="246"/>
    <cellStyle name="Normal 3 4 5 2 2" xfId="556"/>
    <cellStyle name="Normal 3 4 5 2 2 2" xfId="1177"/>
    <cellStyle name="Normal 3 4 5 2 2 2 2" xfId="2419"/>
    <cellStyle name="Normal 3 4 5 2 2 2 2 2" xfId="7387"/>
    <cellStyle name="Normal 3 4 5 2 2 2 2 3" xfId="9871"/>
    <cellStyle name="Normal 3 4 5 2 2 2 2 4" xfId="4903"/>
    <cellStyle name="Normal 3 4 5 2 2 2 3" xfId="6145"/>
    <cellStyle name="Normal 3 4 5 2 2 2 4" xfId="8629"/>
    <cellStyle name="Normal 3 4 5 2 2 2 5" xfId="3661"/>
    <cellStyle name="Normal 3 4 5 2 2 3" xfId="1798"/>
    <cellStyle name="Normal 3 4 5 2 2 3 2" xfId="6766"/>
    <cellStyle name="Normal 3 4 5 2 2 3 3" xfId="9250"/>
    <cellStyle name="Normal 3 4 5 2 2 3 4" xfId="4282"/>
    <cellStyle name="Normal 3 4 5 2 2 4" xfId="5524"/>
    <cellStyle name="Normal 3 4 5 2 2 5" xfId="8008"/>
    <cellStyle name="Normal 3 4 5 2 2 6" xfId="3040"/>
    <cellStyle name="Normal 3 4 5 2 3" xfId="867"/>
    <cellStyle name="Normal 3 4 5 2 3 2" xfId="2109"/>
    <cellStyle name="Normal 3 4 5 2 3 2 2" xfId="7077"/>
    <cellStyle name="Normal 3 4 5 2 3 2 3" xfId="9561"/>
    <cellStyle name="Normal 3 4 5 2 3 2 4" xfId="4593"/>
    <cellStyle name="Normal 3 4 5 2 3 3" xfId="5835"/>
    <cellStyle name="Normal 3 4 5 2 3 4" xfId="8319"/>
    <cellStyle name="Normal 3 4 5 2 3 5" xfId="3351"/>
    <cellStyle name="Normal 3 4 5 2 4" xfId="1488"/>
    <cellStyle name="Normal 3 4 5 2 4 2" xfId="6456"/>
    <cellStyle name="Normal 3 4 5 2 4 3" xfId="8940"/>
    <cellStyle name="Normal 3 4 5 2 4 4" xfId="3972"/>
    <cellStyle name="Normal 3 4 5 2 5" xfId="5214"/>
    <cellStyle name="Normal 3 4 5 2 6" xfId="7698"/>
    <cellStyle name="Normal 3 4 5 2 7" xfId="2730"/>
    <cellStyle name="Normal 3 4 5 3" xfId="401"/>
    <cellStyle name="Normal 3 4 5 3 2" xfId="1022"/>
    <cellStyle name="Normal 3 4 5 3 2 2" xfId="2264"/>
    <cellStyle name="Normal 3 4 5 3 2 2 2" xfId="7232"/>
    <cellStyle name="Normal 3 4 5 3 2 2 3" xfId="9716"/>
    <cellStyle name="Normal 3 4 5 3 2 2 4" xfId="4748"/>
    <cellStyle name="Normal 3 4 5 3 2 3" xfId="5990"/>
    <cellStyle name="Normal 3 4 5 3 2 4" xfId="8474"/>
    <cellStyle name="Normal 3 4 5 3 2 5" xfId="3506"/>
    <cellStyle name="Normal 3 4 5 3 3" xfId="1643"/>
    <cellStyle name="Normal 3 4 5 3 3 2" xfId="6611"/>
    <cellStyle name="Normal 3 4 5 3 3 3" xfId="9095"/>
    <cellStyle name="Normal 3 4 5 3 3 4" xfId="4127"/>
    <cellStyle name="Normal 3 4 5 3 4" xfId="5369"/>
    <cellStyle name="Normal 3 4 5 3 5" xfId="7853"/>
    <cellStyle name="Normal 3 4 5 3 6" xfId="2885"/>
    <cellStyle name="Normal 3 4 5 4" xfId="712"/>
    <cellStyle name="Normal 3 4 5 4 2" xfId="1954"/>
    <cellStyle name="Normal 3 4 5 4 2 2" xfId="6922"/>
    <cellStyle name="Normal 3 4 5 4 2 3" xfId="9406"/>
    <cellStyle name="Normal 3 4 5 4 2 4" xfId="4438"/>
    <cellStyle name="Normal 3 4 5 4 3" xfId="5680"/>
    <cellStyle name="Normal 3 4 5 4 4" xfId="8164"/>
    <cellStyle name="Normal 3 4 5 4 5" xfId="3196"/>
    <cellStyle name="Normal 3 4 5 5" xfId="1333"/>
    <cellStyle name="Normal 3 4 5 5 2" xfId="6301"/>
    <cellStyle name="Normal 3 4 5 5 3" xfId="8785"/>
    <cellStyle name="Normal 3 4 5 5 4" xfId="3817"/>
    <cellStyle name="Normal 3 4 5 6" xfId="5059"/>
    <cellStyle name="Normal 3 4 5 7" xfId="7543"/>
    <cellStyle name="Normal 3 4 5 8" xfId="2575"/>
    <cellStyle name="Normal 3 4 6" xfId="156"/>
    <cellStyle name="Normal 3 4 6 2" xfId="311"/>
    <cellStyle name="Normal 3 4 6 2 2" xfId="621"/>
    <cellStyle name="Normal 3 4 6 2 2 2" xfId="1242"/>
    <cellStyle name="Normal 3 4 6 2 2 2 2" xfId="2484"/>
    <cellStyle name="Normal 3 4 6 2 2 2 2 2" xfId="7452"/>
    <cellStyle name="Normal 3 4 6 2 2 2 2 3" xfId="9936"/>
    <cellStyle name="Normal 3 4 6 2 2 2 2 4" xfId="4968"/>
    <cellStyle name="Normal 3 4 6 2 2 2 3" xfId="6210"/>
    <cellStyle name="Normal 3 4 6 2 2 2 4" xfId="8694"/>
    <cellStyle name="Normal 3 4 6 2 2 2 5" xfId="3726"/>
    <cellStyle name="Normal 3 4 6 2 2 3" xfId="1863"/>
    <cellStyle name="Normal 3 4 6 2 2 3 2" xfId="6831"/>
    <cellStyle name="Normal 3 4 6 2 2 3 3" xfId="9315"/>
    <cellStyle name="Normal 3 4 6 2 2 3 4" xfId="4347"/>
    <cellStyle name="Normal 3 4 6 2 2 4" xfId="5589"/>
    <cellStyle name="Normal 3 4 6 2 2 5" xfId="8073"/>
    <cellStyle name="Normal 3 4 6 2 2 6" xfId="3105"/>
    <cellStyle name="Normal 3 4 6 2 3" xfId="932"/>
    <cellStyle name="Normal 3 4 6 2 3 2" xfId="2174"/>
    <cellStyle name="Normal 3 4 6 2 3 2 2" xfId="7142"/>
    <cellStyle name="Normal 3 4 6 2 3 2 3" xfId="9626"/>
    <cellStyle name="Normal 3 4 6 2 3 2 4" xfId="4658"/>
    <cellStyle name="Normal 3 4 6 2 3 3" xfId="5900"/>
    <cellStyle name="Normal 3 4 6 2 3 4" xfId="8384"/>
    <cellStyle name="Normal 3 4 6 2 3 5" xfId="3416"/>
    <cellStyle name="Normal 3 4 6 2 4" xfId="1553"/>
    <cellStyle name="Normal 3 4 6 2 4 2" xfId="6521"/>
    <cellStyle name="Normal 3 4 6 2 4 3" xfId="9005"/>
    <cellStyle name="Normal 3 4 6 2 4 4" xfId="4037"/>
    <cellStyle name="Normal 3 4 6 2 5" xfId="5279"/>
    <cellStyle name="Normal 3 4 6 2 6" xfId="7763"/>
    <cellStyle name="Normal 3 4 6 2 7" xfId="2795"/>
    <cellStyle name="Normal 3 4 6 3" xfId="466"/>
    <cellStyle name="Normal 3 4 6 3 2" xfId="1087"/>
    <cellStyle name="Normal 3 4 6 3 2 2" xfId="2329"/>
    <cellStyle name="Normal 3 4 6 3 2 2 2" xfId="7297"/>
    <cellStyle name="Normal 3 4 6 3 2 2 3" xfId="9781"/>
    <cellStyle name="Normal 3 4 6 3 2 2 4" xfId="4813"/>
    <cellStyle name="Normal 3 4 6 3 2 3" xfId="6055"/>
    <cellStyle name="Normal 3 4 6 3 2 4" xfId="8539"/>
    <cellStyle name="Normal 3 4 6 3 2 5" xfId="3571"/>
    <cellStyle name="Normal 3 4 6 3 3" xfId="1708"/>
    <cellStyle name="Normal 3 4 6 3 3 2" xfId="6676"/>
    <cellStyle name="Normal 3 4 6 3 3 3" xfId="9160"/>
    <cellStyle name="Normal 3 4 6 3 3 4" xfId="4192"/>
    <cellStyle name="Normal 3 4 6 3 4" xfId="5434"/>
    <cellStyle name="Normal 3 4 6 3 5" xfId="7918"/>
    <cellStyle name="Normal 3 4 6 3 6" xfId="2950"/>
    <cellStyle name="Normal 3 4 6 4" xfId="777"/>
    <cellStyle name="Normal 3 4 6 4 2" xfId="2019"/>
    <cellStyle name="Normal 3 4 6 4 2 2" xfId="6987"/>
    <cellStyle name="Normal 3 4 6 4 2 3" xfId="9471"/>
    <cellStyle name="Normal 3 4 6 4 2 4" xfId="4503"/>
    <cellStyle name="Normal 3 4 6 4 3" xfId="5745"/>
    <cellStyle name="Normal 3 4 6 4 4" xfId="8229"/>
    <cellStyle name="Normal 3 4 6 4 5" xfId="3261"/>
    <cellStyle name="Normal 3 4 6 5" xfId="1398"/>
    <cellStyle name="Normal 3 4 6 5 2" xfId="6366"/>
    <cellStyle name="Normal 3 4 6 5 3" xfId="8850"/>
    <cellStyle name="Normal 3 4 6 5 4" xfId="3882"/>
    <cellStyle name="Normal 3 4 6 6" xfId="5124"/>
    <cellStyle name="Normal 3 4 6 7" xfId="7608"/>
    <cellStyle name="Normal 3 4 6 8" xfId="2640"/>
    <cellStyle name="Normal 3 4 7" xfId="176"/>
    <cellStyle name="Normal 3 4 7 2" xfId="486"/>
    <cellStyle name="Normal 3 4 7 2 2" xfId="1107"/>
    <cellStyle name="Normal 3 4 7 2 2 2" xfId="2349"/>
    <cellStyle name="Normal 3 4 7 2 2 2 2" xfId="7317"/>
    <cellStyle name="Normal 3 4 7 2 2 2 3" xfId="9801"/>
    <cellStyle name="Normal 3 4 7 2 2 2 4" xfId="4833"/>
    <cellStyle name="Normal 3 4 7 2 2 3" xfId="6075"/>
    <cellStyle name="Normal 3 4 7 2 2 4" xfId="8559"/>
    <cellStyle name="Normal 3 4 7 2 2 5" xfId="3591"/>
    <cellStyle name="Normal 3 4 7 2 3" xfId="1728"/>
    <cellStyle name="Normal 3 4 7 2 3 2" xfId="6696"/>
    <cellStyle name="Normal 3 4 7 2 3 3" xfId="9180"/>
    <cellStyle name="Normal 3 4 7 2 3 4" xfId="4212"/>
    <cellStyle name="Normal 3 4 7 2 4" xfId="5454"/>
    <cellStyle name="Normal 3 4 7 2 5" xfId="7938"/>
    <cellStyle name="Normal 3 4 7 2 6" xfId="2970"/>
    <cellStyle name="Normal 3 4 7 3" xfId="797"/>
    <cellStyle name="Normal 3 4 7 3 2" xfId="2039"/>
    <cellStyle name="Normal 3 4 7 3 2 2" xfId="7007"/>
    <cellStyle name="Normal 3 4 7 3 2 3" xfId="9491"/>
    <cellStyle name="Normal 3 4 7 3 2 4" xfId="4523"/>
    <cellStyle name="Normal 3 4 7 3 3" xfId="5765"/>
    <cellStyle name="Normal 3 4 7 3 4" xfId="8249"/>
    <cellStyle name="Normal 3 4 7 3 5" xfId="3281"/>
    <cellStyle name="Normal 3 4 7 4" xfId="1418"/>
    <cellStyle name="Normal 3 4 7 4 2" xfId="6386"/>
    <cellStyle name="Normal 3 4 7 4 3" xfId="8870"/>
    <cellStyle name="Normal 3 4 7 4 4" xfId="3902"/>
    <cellStyle name="Normal 3 4 7 5" xfId="5144"/>
    <cellStyle name="Normal 3 4 7 6" xfId="7628"/>
    <cellStyle name="Normal 3 4 7 7" xfId="2660"/>
    <cellStyle name="Normal 3 4 8" xfId="331"/>
    <cellStyle name="Normal 3 4 8 2" xfId="952"/>
    <cellStyle name="Normal 3 4 8 2 2" xfId="2194"/>
    <cellStyle name="Normal 3 4 8 2 2 2" xfId="7162"/>
    <cellStyle name="Normal 3 4 8 2 2 3" xfId="9646"/>
    <cellStyle name="Normal 3 4 8 2 2 4" xfId="4678"/>
    <cellStyle name="Normal 3 4 8 2 3" xfId="5920"/>
    <cellStyle name="Normal 3 4 8 2 4" xfId="8404"/>
    <cellStyle name="Normal 3 4 8 2 5" xfId="3436"/>
    <cellStyle name="Normal 3 4 8 3" xfId="1573"/>
    <cellStyle name="Normal 3 4 8 3 2" xfId="6541"/>
    <cellStyle name="Normal 3 4 8 3 3" xfId="9025"/>
    <cellStyle name="Normal 3 4 8 3 4" xfId="4057"/>
    <cellStyle name="Normal 3 4 8 4" xfId="5299"/>
    <cellStyle name="Normal 3 4 8 5" xfId="7783"/>
    <cellStyle name="Normal 3 4 8 6" xfId="2815"/>
    <cellStyle name="Normal 3 4 9" xfId="642"/>
    <cellStyle name="Normal 3 4 9 2" xfId="1884"/>
    <cellStyle name="Normal 3 4 9 2 2" xfId="6852"/>
    <cellStyle name="Normal 3 4 9 2 3" xfId="9336"/>
    <cellStyle name="Normal 3 4 9 2 4" xfId="4368"/>
    <cellStyle name="Normal 3 4 9 3" xfId="5610"/>
    <cellStyle name="Normal 3 4 9 4" xfId="8094"/>
    <cellStyle name="Normal 3 4 9 5" xfId="3126"/>
    <cellStyle name="Normal 3 5" xfId="23"/>
    <cellStyle name="Normal 3 5 10" xfId="4992"/>
    <cellStyle name="Normal 3 5 11" xfId="7476"/>
    <cellStyle name="Normal 3 5 12" xfId="2508"/>
    <cellStyle name="Normal 3 5 2" xfId="39"/>
    <cellStyle name="Normal 3 5 2 10" xfId="2523"/>
    <cellStyle name="Normal 3 5 2 2" xfId="74"/>
    <cellStyle name="Normal 3 5 2 2 2" xfId="144"/>
    <cellStyle name="Normal 3 5 2 2 2 2" xfId="299"/>
    <cellStyle name="Normal 3 5 2 2 2 2 2" xfId="609"/>
    <cellStyle name="Normal 3 5 2 2 2 2 2 2" xfId="1230"/>
    <cellStyle name="Normal 3 5 2 2 2 2 2 2 2" xfId="2472"/>
    <cellStyle name="Normal 3 5 2 2 2 2 2 2 2 2" xfId="7440"/>
    <cellStyle name="Normal 3 5 2 2 2 2 2 2 2 3" xfId="9924"/>
    <cellStyle name="Normal 3 5 2 2 2 2 2 2 2 4" xfId="4956"/>
    <cellStyle name="Normal 3 5 2 2 2 2 2 2 3" xfId="6198"/>
    <cellStyle name="Normal 3 5 2 2 2 2 2 2 4" xfId="8682"/>
    <cellStyle name="Normal 3 5 2 2 2 2 2 2 5" xfId="3714"/>
    <cellStyle name="Normal 3 5 2 2 2 2 2 3" xfId="1851"/>
    <cellStyle name="Normal 3 5 2 2 2 2 2 3 2" xfId="6819"/>
    <cellStyle name="Normal 3 5 2 2 2 2 2 3 3" xfId="9303"/>
    <cellStyle name="Normal 3 5 2 2 2 2 2 3 4" xfId="4335"/>
    <cellStyle name="Normal 3 5 2 2 2 2 2 4" xfId="5577"/>
    <cellStyle name="Normal 3 5 2 2 2 2 2 5" xfId="8061"/>
    <cellStyle name="Normal 3 5 2 2 2 2 2 6" xfId="3093"/>
    <cellStyle name="Normal 3 5 2 2 2 2 3" xfId="920"/>
    <cellStyle name="Normal 3 5 2 2 2 2 3 2" xfId="2162"/>
    <cellStyle name="Normal 3 5 2 2 2 2 3 2 2" xfId="7130"/>
    <cellStyle name="Normal 3 5 2 2 2 2 3 2 3" xfId="9614"/>
    <cellStyle name="Normal 3 5 2 2 2 2 3 2 4" xfId="4646"/>
    <cellStyle name="Normal 3 5 2 2 2 2 3 3" xfId="5888"/>
    <cellStyle name="Normal 3 5 2 2 2 2 3 4" xfId="8372"/>
    <cellStyle name="Normal 3 5 2 2 2 2 3 5" xfId="3404"/>
    <cellStyle name="Normal 3 5 2 2 2 2 4" xfId="1541"/>
    <cellStyle name="Normal 3 5 2 2 2 2 4 2" xfId="6509"/>
    <cellStyle name="Normal 3 5 2 2 2 2 4 3" xfId="8993"/>
    <cellStyle name="Normal 3 5 2 2 2 2 4 4" xfId="4025"/>
    <cellStyle name="Normal 3 5 2 2 2 2 5" xfId="5267"/>
    <cellStyle name="Normal 3 5 2 2 2 2 6" xfId="7751"/>
    <cellStyle name="Normal 3 5 2 2 2 2 7" xfId="2783"/>
    <cellStyle name="Normal 3 5 2 2 2 3" xfId="454"/>
    <cellStyle name="Normal 3 5 2 2 2 3 2" xfId="1075"/>
    <cellStyle name="Normal 3 5 2 2 2 3 2 2" xfId="2317"/>
    <cellStyle name="Normal 3 5 2 2 2 3 2 2 2" xfId="7285"/>
    <cellStyle name="Normal 3 5 2 2 2 3 2 2 3" xfId="9769"/>
    <cellStyle name="Normal 3 5 2 2 2 3 2 2 4" xfId="4801"/>
    <cellStyle name="Normal 3 5 2 2 2 3 2 3" xfId="6043"/>
    <cellStyle name="Normal 3 5 2 2 2 3 2 4" xfId="8527"/>
    <cellStyle name="Normal 3 5 2 2 2 3 2 5" xfId="3559"/>
    <cellStyle name="Normal 3 5 2 2 2 3 3" xfId="1696"/>
    <cellStyle name="Normal 3 5 2 2 2 3 3 2" xfId="6664"/>
    <cellStyle name="Normal 3 5 2 2 2 3 3 3" xfId="9148"/>
    <cellStyle name="Normal 3 5 2 2 2 3 3 4" xfId="4180"/>
    <cellStyle name="Normal 3 5 2 2 2 3 4" xfId="5422"/>
    <cellStyle name="Normal 3 5 2 2 2 3 5" xfId="7906"/>
    <cellStyle name="Normal 3 5 2 2 2 3 6" xfId="2938"/>
    <cellStyle name="Normal 3 5 2 2 2 4" xfId="765"/>
    <cellStyle name="Normal 3 5 2 2 2 4 2" xfId="2007"/>
    <cellStyle name="Normal 3 5 2 2 2 4 2 2" xfId="6975"/>
    <cellStyle name="Normal 3 5 2 2 2 4 2 3" xfId="9459"/>
    <cellStyle name="Normal 3 5 2 2 2 4 2 4" xfId="4491"/>
    <cellStyle name="Normal 3 5 2 2 2 4 3" xfId="5733"/>
    <cellStyle name="Normal 3 5 2 2 2 4 4" xfId="8217"/>
    <cellStyle name="Normal 3 5 2 2 2 4 5" xfId="3249"/>
    <cellStyle name="Normal 3 5 2 2 2 5" xfId="1386"/>
    <cellStyle name="Normal 3 5 2 2 2 5 2" xfId="6354"/>
    <cellStyle name="Normal 3 5 2 2 2 5 3" xfId="8838"/>
    <cellStyle name="Normal 3 5 2 2 2 5 4" xfId="3870"/>
    <cellStyle name="Normal 3 5 2 2 2 6" xfId="5112"/>
    <cellStyle name="Normal 3 5 2 2 2 7" xfId="7596"/>
    <cellStyle name="Normal 3 5 2 2 2 8" xfId="2628"/>
    <cellStyle name="Normal 3 5 2 2 3" xfId="229"/>
    <cellStyle name="Normal 3 5 2 2 3 2" xfId="539"/>
    <cellStyle name="Normal 3 5 2 2 3 2 2" xfId="1160"/>
    <cellStyle name="Normal 3 5 2 2 3 2 2 2" xfId="2402"/>
    <cellStyle name="Normal 3 5 2 2 3 2 2 2 2" xfId="7370"/>
    <cellStyle name="Normal 3 5 2 2 3 2 2 2 3" xfId="9854"/>
    <cellStyle name="Normal 3 5 2 2 3 2 2 2 4" xfId="4886"/>
    <cellStyle name="Normal 3 5 2 2 3 2 2 3" xfId="6128"/>
    <cellStyle name="Normal 3 5 2 2 3 2 2 4" xfId="8612"/>
    <cellStyle name="Normal 3 5 2 2 3 2 2 5" xfId="3644"/>
    <cellStyle name="Normal 3 5 2 2 3 2 3" xfId="1781"/>
    <cellStyle name="Normal 3 5 2 2 3 2 3 2" xfId="6749"/>
    <cellStyle name="Normal 3 5 2 2 3 2 3 3" xfId="9233"/>
    <cellStyle name="Normal 3 5 2 2 3 2 3 4" xfId="4265"/>
    <cellStyle name="Normal 3 5 2 2 3 2 4" xfId="5507"/>
    <cellStyle name="Normal 3 5 2 2 3 2 5" xfId="7991"/>
    <cellStyle name="Normal 3 5 2 2 3 2 6" xfId="3023"/>
    <cellStyle name="Normal 3 5 2 2 3 3" xfId="850"/>
    <cellStyle name="Normal 3 5 2 2 3 3 2" xfId="2092"/>
    <cellStyle name="Normal 3 5 2 2 3 3 2 2" xfId="7060"/>
    <cellStyle name="Normal 3 5 2 2 3 3 2 3" xfId="9544"/>
    <cellStyle name="Normal 3 5 2 2 3 3 2 4" xfId="4576"/>
    <cellStyle name="Normal 3 5 2 2 3 3 3" xfId="5818"/>
    <cellStyle name="Normal 3 5 2 2 3 3 4" xfId="8302"/>
    <cellStyle name="Normal 3 5 2 2 3 3 5" xfId="3334"/>
    <cellStyle name="Normal 3 5 2 2 3 4" xfId="1471"/>
    <cellStyle name="Normal 3 5 2 2 3 4 2" xfId="6439"/>
    <cellStyle name="Normal 3 5 2 2 3 4 3" xfId="8923"/>
    <cellStyle name="Normal 3 5 2 2 3 4 4" xfId="3955"/>
    <cellStyle name="Normal 3 5 2 2 3 5" xfId="5197"/>
    <cellStyle name="Normal 3 5 2 2 3 6" xfId="7681"/>
    <cellStyle name="Normal 3 5 2 2 3 7" xfId="2713"/>
    <cellStyle name="Normal 3 5 2 2 4" xfId="384"/>
    <cellStyle name="Normal 3 5 2 2 4 2" xfId="1005"/>
    <cellStyle name="Normal 3 5 2 2 4 2 2" xfId="2247"/>
    <cellStyle name="Normal 3 5 2 2 4 2 2 2" xfId="7215"/>
    <cellStyle name="Normal 3 5 2 2 4 2 2 3" xfId="9699"/>
    <cellStyle name="Normal 3 5 2 2 4 2 2 4" xfId="4731"/>
    <cellStyle name="Normal 3 5 2 2 4 2 3" xfId="5973"/>
    <cellStyle name="Normal 3 5 2 2 4 2 4" xfId="8457"/>
    <cellStyle name="Normal 3 5 2 2 4 2 5" xfId="3489"/>
    <cellStyle name="Normal 3 5 2 2 4 3" xfId="1626"/>
    <cellStyle name="Normal 3 5 2 2 4 3 2" xfId="6594"/>
    <cellStyle name="Normal 3 5 2 2 4 3 3" xfId="9078"/>
    <cellStyle name="Normal 3 5 2 2 4 3 4" xfId="4110"/>
    <cellStyle name="Normal 3 5 2 2 4 4" xfId="5352"/>
    <cellStyle name="Normal 3 5 2 2 4 5" xfId="7836"/>
    <cellStyle name="Normal 3 5 2 2 4 6" xfId="2868"/>
    <cellStyle name="Normal 3 5 2 2 5" xfId="695"/>
    <cellStyle name="Normal 3 5 2 2 5 2" xfId="1937"/>
    <cellStyle name="Normal 3 5 2 2 5 2 2" xfId="6905"/>
    <cellStyle name="Normal 3 5 2 2 5 2 3" xfId="9389"/>
    <cellStyle name="Normal 3 5 2 2 5 2 4" xfId="4421"/>
    <cellStyle name="Normal 3 5 2 2 5 3" xfId="5663"/>
    <cellStyle name="Normal 3 5 2 2 5 4" xfId="8147"/>
    <cellStyle name="Normal 3 5 2 2 5 5" xfId="3179"/>
    <cellStyle name="Normal 3 5 2 2 6" xfId="1316"/>
    <cellStyle name="Normal 3 5 2 2 6 2" xfId="6284"/>
    <cellStyle name="Normal 3 5 2 2 6 3" xfId="8768"/>
    <cellStyle name="Normal 3 5 2 2 6 4" xfId="3800"/>
    <cellStyle name="Normal 3 5 2 2 7" xfId="5042"/>
    <cellStyle name="Normal 3 5 2 2 8" xfId="7526"/>
    <cellStyle name="Normal 3 5 2 2 9" xfId="2558"/>
    <cellStyle name="Normal 3 5 2 3" xfId="109"/>
    <cellStyle name="Normal 3 5 2 3 2" xfId="264"/>
    <cellStyle name="Normal 3 5 2 3 2 2" xfId="574"/>
    <cellStyle name="Normal 3 5 2 3 2 2 2" xfId="1195"/>
    <cellStyle name="Normal 3 5 2 3 2 2 2 2" xfId="2437"/>
    <cellStyle name="Normal 3 5 2 3 2 2 2 2 2" xfId="7405"/>
    <cellStyle name="Normal 3 5 2 3 2 2 2 2 3" xfId="9889"/>
    <cellStyle name="Normal 3 5 2 3 2 2 2 2 4" xfId="4921"/>
    <cellStyle name="Normal 3 5 2 3 2 2 2 3" xfId="6163"/>
    <cellStyle name="Normal 3 5 2 3 2 2 2 4" xfId="8647"/>
    <cellStyle name="Normal 3 5 2 3 2 2 2 5" xfId="3679"/>
    <cellStyle name="Normal 3 5 2 3 2 2 3" xfId="1816"/>
    <cellStyle name="Normal 3 5 2 3 2 2 3 2" xfId="6784"/>
    <cellStyle name="Normal 3 5 2 3 2 2 3 3" xfId="9268"/>
    <cellStyle name="Normal 3 5 2 3 2 2 3 4" xfId="4300"/>
    <cellStyle name="Normal 3 5 2 3 2 2 4" xfId="5542"/>
    <cellStyle name="Normal 3 5 2 3 2 2 5" xfId="8026"/>
    <cellStyle name="Normal 3 5 2 3 2 2 6" xfId="3058"/>
    <cellStyle name="Normal 3 5 2 3 2 3" xfId="885"/>
    <cellStyle name="Normal 3 5 2 3 2 3 2" xfId="2127"/>
    <cellStyle name="Normal 3 5 2 3 2 3 2 2" xfId="7095"/>
    <cellStyle name="Normal 3 5 2 3 2 3 2 3" xfId="9579"/>
    <cellStyle name="Normal 3 5 2 3 2 3 2 4" xfId="4611"/>
    <cellStyle name="Normal 3 5 2 3 2 3 3" xfId="5853"/>
    <cellStyle name="Normal 3 5 2 3 2 3 4" xfId="8337"/>
    <cellStyle name="Normal 3 5 2 3 2 3 5" xfId="3369"/>
    <cellStyle name="Normal 3 5 2 3 2 4" xfId="1506"/>
    <cellStyle name="Normal 3 5 2 3 2 4 2" xfId="6474"/>
    <cellStyle name="Normal 3 5 2 3 2 4 3" xfId="8958"/>
    <cellStyle name="Normal 3 5 2 3 2 4 4" xfId="3990"/>
    <cellStyle name="Normal 3 5 2 3 2 5" xfId="5232"/>
    <cellStyle name="Normal 3 5 2 3 2 6" xfId="7716"/>
    <cellStyle name="Normal 3 5 2 3 2 7" xfId="2748"/>
    <cellStyle name="Normal 3 5 2 3 3" xfId="419"/>
    <cellStyle name="Normal 3 5 2 3 3 2" xfId="1040"/>
    <cellStyle name="Normal 3 5 2 3 3 2 2" xfId="2282"/>
    <cellStyle name="Normal 3 5 2 3 3 2 2 2" xfId="7250"/>
    <cellStyle name="Normal 3 5 2 3 3 2 2 3" xfId="9734"/>
    <cellStyle name="Normal 3 5 2 3 3 2 2 4" xfId="4766"/>
    <cellStyle name="Normal 3 5 2 3 3 2 3" xfId="6008"/>
    <cellStyle name="Normal 3 5 2 3 3 2 4" xfId="8492"/>
    <cellStyle name="Normal 3 5 2 3 3 2 5" xfId="3524"/>
    <cellStyle name="Normal 3 5 2 3 3 3" xfId="1661"/>
    <cellStyle name="Normal 3 5 2 3 3 3 2" xfId="6629"/>
    <cellStyle name="Normal 3 5 2 3 3 3 3" xfId="9113"/>
    <cellStyle name="Normal 3 5 2 3 3 3 4" xfId="4145"/>
    <cellStyle name="Normal 3 5 2 3 3 4" xfId="5387"/>
    <cellStyle name="Normal 3 5 2 3 3 5" xfId="7871"/>
    <cellStyle name="Normal 3 5 2 3 3 6" xfId="2903"/>
    <cellStyle name="Normal 3 5 2 3 4" xfId="730"/>
    <cellStyle name="Normal 3 5 2 3 4 2" xfId="1972"/>
    <cellStyle name="Normal 3 5 2 3 4 2 2" xfId="6940"/>
    <cellStyle name="Normal 3 5 2 3 4 2 3" xfId="9424"/>
    <cellStyle name="Normal 3 5 2 3 4 2 4" xfId="4456"/>
    <cellStyle name="Normal 3 5 2 3 4 3" xfId="5698"/>
    <cellStyle name="Normal 3 5 2 3 4 4" xfId="8182"/>
    <cellStyle name="Normal 3 5 2 3 4 5" xfId="3214"/>
    <cellStyle name="Normal 3 5 2 3 5" xfId="1351"/>
    <cellStyle name="Normal 3 5 2 3 5 2" xfId="6319"/>
    <cellStyle name="Normal 3 5 2 3 5 3" xfId="8803"/>
    <cellStyle name="Normal 3 5 2 3 5 4" xfId="3835"/>
    <cellStyle name="Normal 3 5 2 3 6" xfId="5077"/>
    <cellStyle name="Normal 3 5 2 3 7" xfId="7561"/>
    <cellStyle name="Normal 3 5 2 3 8" xfId="2593"/>
    <cellStyle name="Normal 3 5 2 4" xfId="194"/>
    <cellStyle name="Normal 3 5 2 4 2" xfId="504"/>
    <cellStyle name="Normal 3 5 2 4 2 2" xfId="1125"/>
    <cellStyle name="Normal 3 5 2 4 2 2 2" xfId="2367"/>
    <cellStyle name="Normal 3 5 2 4 2 2 2 2" xfId="7335"/>
    <cellStyle name="Normal 3 5 2 4 2 2 2 3" xfId="9819"/>
    <cellStyle name="Normal 3 5 2 4 2 2 2 4" xfId="4851"/>
    <cellStyle name="Normal 3 5 2 4 2 2 3" xfId="6093"/>
    <cellStyle name="Normal 3 5 2 4 2 2 4" xfId="8577"/>
    <cellStyle name="Normal 3 5 2 4 2 2 5" xfId="3609"/>
    <cellStyle name="Normal 3 5 2 4 2 3" xfId="1746"/>
    <cellStyle name="Normal 3 5 2 4 2 3 2" xfId="6714"/>
    <cellStyle name="Normal 3 5 2 4 2 3 3" xfId="9198"/>
    <cellStyle name="Normal 3 5 2 4 2 3 4" xfId="4230"/>
    <cellStyle name="Normal 3 5 2 4 2 4" xfId="5472"/>
    <cellStyle name="Normal 3 5 2 4 2 5" xfId="7956"/>
    <cellStyle name="Normal 3 5 2 4 2 6" xfId="2988"/>
    <cellStyle name="Normal 3 5 2 4 3" xfId="815"/>
    <cellStyle name="Normal 3 5 2 4 3 2" xfId="2057"/>
    <cellStyle name="Normal 3 5 2 4 3 2 2" xfId="7025"/>
    <cellStyle name="Normal 3 5 2 4 3 2 3" xfId="9509"/>
    <cellStyle name="Normal 3 5 2 4 3 2 4" xfId="4541"/>
    <cellStyle name="Normal 3 5 2 4 3 3" xfId="5783"/>
    <cellStyle name="Normal 3 5 2 4 3 4" xfId="8267"/>
    <cellStyle name="Normal 3 5 2 4 3 5" xfId="3299"/>
    <cellStyle name="Normal 3 5 2 4 4" xfId="1436"/>
    <cellStyle name="Normal 3 5 2 4 4 2" xfId="6404"/>
    <cellStyle name="Normal 3 5 2 4 4 3" xfId="8888"/>
    <cellStyle name="Normal 3 5 2 4 4 4" xfId="3920"/>
    <cellStyle name="Normal 3 5 2 4 5" xfId="5162"/>
    <cellStyle name="Normal 3 5 2 4 6" xfId="7646"/>
    <cellStyle name="Normal 3 5 2 4 7" xfId="2678"/>
    <cellStyle name="Normal 3 5 2 5" xfId="349"/>
    <cellStyle name="Normal 3 5 2 5 2" xfId="970"/>
    <cellStyle name="Normal 3 5 2 5 2 2" xfId="2212"/>
    <cellStyle name="Normal 3 5 2 5 2 2 2" xfId="7180"/>
    <cellStyle name="Normal 3 5 2 5 2 2 3" xfId="9664"/>
    <cellStyle name="Normal 3 5 2 5 2 2 4" xfId="4696"/>
    <cellStyle name="Normal 3 5 2 5 2 3" xfId="5938"/>
    <cellStyle name="Normal 3 5 2 5 2 4" xfId="8422"/>
    <cellStyle name="Normal 3 5 2 5 2 5" xfId="3454"/>
    <cellStyle name="Normal 3 5 2 5 3" xfId="1591"/>
    <cellStyle name="Normal 3 5 2 5 3 2" xfId="6559"/>
    <cellStyle name="Normal 3 5 2 5 3 3" xfId="9043"/>
    <cellStyle name="Normal 3 5 2 5 3 4" xfId="4075"/>
    <cellStyle name="Normal 3 5 2 5 4" xfId="5317"/>
    <cellStyle name="Normal 3 5 2 5 5" xfId="7801"/>
    <cellStyle name="Normal 3 5 2 5 6" xfId="2833"/>
    <cellStyle name="Normal 3 5 2 6" xfId="660"/>
    <cellStyle name="Normal 3 5 2 6 2" xfId="1902"/>
    <cellStyle name="Normal 3 5 2 6 2 2" xfId="6870"/>
    <cellStyle name="Normal 3 5 2 6 2 3" xfId="9354"/>
    <cellStyle name="Normal 3 5 2 6 2 4" xfId="4386"/>
    <cellStyle name="Normal 3 5 2 6 3" xfId="5628"/>
    <cellStyle name="Normal 3 5 2 6 4" xfId="8112"/>
    <cellStyle name="Normal 3 5 2 6 5" xfId="3144"/>
    <cellStyle name="Normal 3 5 2 7" xfId="1281"/>
    <cellStyle name="Normal 3 5 2 7 2" xfId="6249"/>
    <cellStyle name="Normal 3 5 2 7 3" xfId="8733"/>
    <cellStyle name="Normal 3 5 2 7 4" xfId="3765"/>
    <cellStyle name="Normal 3 5 2 8" xfId="5007"/>
    <cellStyle name="Normal 3 5 2 9" xfId="7491"/>
    <cellStyle name="Normal 3 5 3" xfId="54"/>
    <cellStyle name="Normal 3 5 3 2" xfId="124"/>
    <cellStyle name="Normal 3 5 3 2 2" xfId="279"/>
    <cellStyle name="Normal 3 5 3 2 2 2" xfId="589"/>
    <cellStyle name="Normal 3 5 3 2 2 2 2" xfId="1210"/>
    <cellStyle name="Normal 3 5 3 2 2 2 2 2" xfId="2452"/>
    <cellStyle name="Normal 3 5 3 2 2 2 2 2 2" xfId="7420"/>
    <cellStyle name="Normal 3 5 3 2 2 2 2 2 3" xfId="9904"/>
    <cellStyle name="Normal 3 5 3 2 2 2 2 2 4" xfId="4936"/>
    <cellStyle name="Normal 3 5 3 2 2 2 2 3" xfId="6178"/>
    <cellStyle name="Normal 3 5 3 2 2 2 2 4" xfId="8662"/>
    <cellStyle name="Normal 3 5 3 2 2 2 2 5" xfId="3694"/>
    <cellStyle name="Normal 3 5 3 2 2 2 3" xfId="1831"/>
    <cellStyle name="Normal 3 5 3 2 2 2 3 2" xfId="6799"/>
    <cellStyle name="Normal 3 5 3 2 2 2 3 3" xfId="9283"/>
    <cellStyle name="Normal 3 5 3 2 2 2 3 4" xfId="4315"/>
    <cellStyle name="Normal 3 5 3 2 2 2 4" xfId="5557"/>
    <cellStyle name="Normal 3 5 3 2 2 2 5" xfId="8041"/>
    <cellStyle name="Normal 3 5 3 2 2 2 6" xfId="3073"/>
    <cellStyle name="Normal 3 5 3 2 2 3" xfId="900"/>
    <cellStyle name="Normal 3 5 3 2 2 3 2" xfId="2142"/>
    <cellStyle name="Normal 3 5 3 2 2 3 2 2" xfId="7110"/>
    <cellStyle name="Normal 3 5 3 2 2 3 2 3" xfId="9594"/>
    <cellStyle name="Normal 3 5 3 2 2 3 2 4" xfId="4626"/>
    <cellStyle name="Normal 3 5 3 2 2 3 3" xfId="5868"/>
    <cellStyle name="Normal 3 5 3 2 2 3 4" xfId="8352"/>
    <cellStyle name="Normal 3 5 3 2 2 3 5" xfId="3384"/>
    <cellStyle name="Normal 3 5 3 2 2 4" xfId="1521"/>
    <cellStyle name="Normal 3 5 3 2 2 4 2" xfId="6489"/>
    <cellStyle name="Normal 3 5 3 2 2 4 3" xfId="8973"/>
    <cellStyle name="Normal 3 5 3 2 2 4 4" xfId="4005"/>
    <cellStyle name="Normal 3 5 3 2 2 5" xfId="5247"/>
    <cellStyle name="Normal 3 5 3 2 2 6" xfId="7731"/>
    <cellStyle name="Normal 3 5 3 2 2 7" xfId="2763"/>
    <cellStyle name="Normal 3 5 3 2 3" xfId="434"/>
    <cellStyle name="Normal 3 5 3 2 3 2" xfId="1055"/>
    <cellStyle name="Normal 3 5 3 2 3 2 2" xfId="2297"/>
    <cellStyle name="Normal 3 5 3 2 3 2 2 2" xfId="7265"/>
    <cellStyle name="Normal 3 5 3 2 3 2 2 3" xfId="9749"/>
    <cellStyle name="Normal 3 5 3 2 3 2 2 4" xfId="4781"/>
    <cellStyle name="Normal 3 5 3 2 3 2 3" xfId="6023"/>
    <cellStyle name="Normal 3 5 3 2 3 2 4" xfId="8507"/>
    <cellStyle name="Normal 3 5 3 2 3 2 5" xfId="3539"/>
    <cellStyle name="Normal 3 5 3 2 3 3" xfId="1676"/>
    <cellStyle name="Normal 3 5 3 2 3 3 2" xfId="6644"/>
    <cellStyle name="Normal 3 5 3 2 3 3 3" xfId="9128"/>
    <cellStyle name="Normal 3 5 3 2 3 3 4" xfId="4160"/>
    <cellStyle name="Normal 3 5 3 2 3 4" xfId="5402"/>
    <cellStyle name="Normal 3 5 3 2 3 5" xfId="7886"/>
    <cellStyle name="Normal 3 5 3 2 3 6" xfId="2918"/>
    <cellStyle name="Normal 3 5 3 2 4" xfId="745"/>
    <cellStyle name="Normal 3 5 3 2 4 2" xfId="1987"/>
    <cellStyle name="Normal 3 5 3 2 4 2 2" xfId="6955"/>
    <cellStyle name="Normal 3 5 3 2 4 2 3" xfId="9439"/>
    <cellStyle name="Normal 3 5 3 2 4 2 4" xfId="4471"/>
    <cellStyle name="Normal 3 5 3 2 4 3" xfId="5713"/>
    <cellStyle name="Normal 3 5 3 2 4 4" xfId="8197"/>
    <cellStyle name="Normal 3 5 3 2 4 5" xfId="3229"/>
    <cellStyle name="Normal 3 5 3 2 5" xfId="1366"/>
    <cellStyle name="Normal 3 5 3 2 5 2" xfId="6334"/>
    <cellStyle name="Normal 3 5 3 2 5 3" xfId="8818"/>
    <cellStyle name="Normal 3 5 3 2 5 4" xfId="3850"/>
    <cellStyle name="Normal 3 5 3 2 6" xfId="5092"/>
    <cellStyle name="Normal 3 5 3 2 7" xfId="7576"/>
    <cellStyle name="Normal 3 5 3 2 8" xfId="2608"/>
    <cellStyle name="Normal 3 5 3 3" xfId="209"/>
    <cellStyle name="Normal 3 5 3 3 2" xfId="519"/>
    <cellStyle name="Normal 3 5 3 3 2 2" xfId="1140"/>
    <cellStyle name="Normal 3 5 3 3 2 2 2" xfId="2382"/>
    <cellStyle name="Normal 3 5 3 3 2 2 2 2" xfId="7350"/>
    <cellStyle name="Normal 3 5 3 3 2 2 2 3" xfId="9834"/>
    <cellStyle name="Normal 3 5 3 3 2 2 2 4" xfId="4866"/>
    <cellStyle name="Normal 3 5 3 3 2 2 3" xfId="6108"/>
    <cellStyle name="Normal 3 5 3 3 2 2 4" xfId="8592"/>
    <cellStyle name="Normal 3 5 3 3 2 2 5" xfId="3624"/>
    <cellStyle name="Normal 3 5 3 3 2 3" xfId="1761"/>
    <cellStyle name="Normal 3 5 3 3 2 3 2" xfId="6729"/>
    <cellStyle name="Normal 3 5 3 3 2 3 3" xfId="9213"/>
    <cellStyle name="Normal 3 5 3 3 2 3 4" xfId="4245"/>
    <cellStyle name="Normal 3 5 3 3 2 4" xfId="5487"/>
    <cellStyle name="Normal 3 5 3 3 2 5" xfId="7971"/>
    <cellStyle name="Normal 3 5 3 3 2 6" xfId="3003"/>
    <cellStyle name="Normal 3 5 3 3 3" xfId="830"/>
    <cellStyle name="Normal 3 5 3 3 3 2" xfId="2072"/>
    <cellStyle name="Normal 3 5 3 3 3 2 2" xfId="7040"/>
    <cellStyle name="Normal 3 5 3 3 3 2 3" xfId="9524"/>
    <cellStyle name="Normal 3 5 3 3 3 2 4" xfId="4556"/>
    <cellStyle name="Normal 3 5 3 3 3 3" xfId="5798"/>
    <cellStyle name="Normal 3 5 3 3 3 4" xfId="8282"/>
    <cellStyle name="Normal 3 5 3 3 3 5" xfId="3314"/>
    <cellStyle name="Normal 3 5 3 3 4" xfId="1451"/>
    <cellStyle name="Normal 3 5 3 3 4 2" xfId="6419"/>
    <cellStyle name="Normal 3 5 3 3 4 3" xfId="8903"/>
    <cellStyle name="Normal 3 5 3 3 4 4" xfId="3935"/>
    <cellStyle name="Normal 3 5 3 3 5" xfId="5177"/>
    <cellStyle name="Normal 3 5 3 3 6" xfId="7661"/>
    <cellStyle name="Normal 3 5 3 3 7" xfId="2693"/>
    <cellStyle name="Normal 3 5 3 4" xfId="364"/>
    <cellStyle name="Normal 3 5 3 4 2" xfId="985"/>
    <cellStyle name="Normal 3 5 3 4 2 2" xfId="2227"/>
    <cellStyle name="Normal 3 5 3 4 2 2 2" xfId="7195"/>
    <cellStyle name="Normal 3 5 3 4 2 2 3" xfId="9679"/>
    <cellStyle name="Normal 3 5 3 4 2 2 4" xfId="4711"/>
    <cellStyle name="Normal 3 5 3 4 2 3" xfId="5953"/>
    <cellStyle name="Normal 3 5 3 4 2 4" xfId="8437"/>
    <cellStyle name="Normal 3 5 3 4 2 5" xfId="3469"/>
    <cellStyle name="Normal 3 5 3 4 3" xfId="1606"/>
    <cellStyle name="Normal 3 5 3 4 3 2" xfId="6574"/>
    <cellStyle name="Normal 3 5 3 4 3 3" xfId="9058"/>
    <cellStyle name="Normal 3 5 3 4 3 4" xfId="4090"/>
    <cellStyle name="Normal 3 5 3 4 4" xfId="5332"/>
    <cellStyle name="Normal 3 5 3 4 5" xfId="7816"/>
    <cellStyle name="Normal 3 5 3 4 6" xfId="2848"/>
    <cellStyle name="Normal 3 5 3 5" xfId="675"/>
    <cellStyle name="Normal 3 5 3 5 2" xfId="1917"/>
    <cellStyle name="Normal 3 5 3 5 2 2" xfId="6885"/>
    <cellStyle name="Normal 3 5 3 5 2 3" xfId="9369"/>
    <cellStyle name="Normal 3 5 3 5 2 4" xfId="4401"/>
    <cellStyle name="Normal 3 5 3 5 3" xfId="5643"/>
    <cellStyle name="Normal 3 5 3 5 4" xfId="8127"/>
    <cellStyle name="Normal 3 5 3 5 5" xfId="3159"/>
    <cellStyle name="Normal 3 5 3 6" xfId="1296"/>
    <cellStyle name="Normal 3 5 3 6 2" xfId="6264"/>
    <cellStyle name="Normal 3 5 3 6 3" xfId="8748"/>
    <cellStyle name="Normal 3 5 3 6 4" xfId="3780"/>
    <cellStyle name="Normal 3 5 3 7" xfId="5022"/>
    <cellStyle name="Normal 3 5 3 8" xfId="7506"/>
    <cellStyle name="Normal 3 5 3 9" xfId="2538"/>
    <cellStyle name="Normal 3 5 4" xfId="94"/>
    <cellStyle name="Normal 3 5 4 2" xfId="249"/>
    <cellStyle name="Normal 3 5 4 2 2" xfId="559"/>
    <cellStyle name="Normal 3 5 4 2 2 2" xfId="1180"/>
    <cellStyle name="Normal 3 5 4 2 2 2 2" xfId="2422"/>
    <cellStyle name="Normal 3 5 4 2 2 2 2 2" xfId="7390"/>
    <cellStyle name="Normal 3 5 4 2 2 2 2 3" xfId="9874"/>
    <cellStyle name="Normal 3 5 4 2 2 2 2 4" xfId="4906"/>
    <cellStyle name="Normal 3 5 4 2 2 2 3" xfId="6148"/>
    <cellStyle name="Normal 3 5 4 2 2 2 4" xfId="8632"/>
    <cellStyle name="Normal 3 5 4 2 2 2 5" xfId="3664"/>
    <cellStyle name="Normal 3 5 4 2 2 3" xfId="1801"/>
    <cellStyle name="Normal 3 5 4 2 2 3 2" xfId="6769"/>
    <cellStyle name="Normal 3 5 4 2 2 3 3" xfId="9253"/>
    <cellStyle name="Normal 3 5 4 2 2 3 4" xfId="4285"/>
    <cellStyle name="Normal 3 5 4 2 2 4" xfId="5527"/>
    <cellStyle name="Normal 3 5 4 2 2 5" xfId="8011"/>
    <cellStyle name="Normal 3 5 4 2 2 6" xfId="3043"/>
    <cellStyle name="Normal 3 5 4 2 3" xfId="870"/>
    <cellStyle name="Normal 3 5 4 2 3 2" xfId="2112"/>
    <cellStyle name="Normal 3 5 4 2 3 2 2" xfId="7080"/>
    <cellStyle name="Normal 3 5 4 2 3 2 3" xfId="9564"/>
    <cellStyle name="Normal 3 5 4 2 3 2 4" xfId="4596"/>
    <cellStyle name="Normal 3 5 4 2 3 3" xfId="5838"/>
    <cellStyle name="Normal 3 5 4 2 3 4" xfId="8322"/>
    <cellStyle name="Normal 3 5 4 2 3 5" xfId="3354"/>
    <cellStyle name="Normal 3 5 4 2 4" xfId="1491"/>
    <cellStyle name="Normal 3 5 4 2 4 2" xfId="6459"/>
    <cellStyle name="Normal 3 5 4 2 4 3" xfId="8943"/>
    <cellStyle name="Normal 3 5 4 2 4 4" xfId="3975"/>
    <cellStyle name="Normal 3 5 4 2 5" xfId="5217"/>
    <cellStyle name="Normal 3 5 4 2 6" xfId="7701"/>
    <cellStyle name="Normal 3 5 4 2 7" xfId="2733"/>
    <cellStyle name="Normal 3 5 4 3" xfId="404"/>
    <cellStyle name="Normal 3 5 4 3 2" xfId="1025"/>
    <cellStyle name="Normal 3 5 4 3 2 2" xfId="2267"/>
    <cellStyle name="Normal 3 5 4 3 2 2 2" xfId="7235"/>
    <cellStyle name="Normal 3 5 4 3 2 2 3" xfId="9719"/>
    <cellStyle name="Normal 3 5 4 3 2 2 4" xfId="4751"/>
    <cellStyle name="Normal 3 5 4 3 2 3" xfId="5993"/>
    <cellStyle name="Normal 3 5 4 3 2 4" xfId="8477"/>
    <cellStyle name="Normal 3 5 4 3 2 5" xfId="3509"/>
    <cellStyle name="Normal 3 5 4 3 3" xfId="1646"/>
    <cellStyle name="Normal 3 5 4 3 3 2" xfId="6614"/>
    <cellStyle name="Normal 3 5 4 3 3 3" xfId="9098"/>
    <cellStyle name="Normal 3 5 4 3 3 4" xfId="4130"/>
    <cellStyle name="Normal 3 5 4 3 4" xfId="5372"/>
    <cellStyle name="Normal 3 5 4 3 5" xfId="7856"/>
    <cellStyle name="Normal 3 5 4 3 6" xfId="2888"/>
    <cellStyle name="Normal 3 5 4 4" xfId="715"/>
    <cellStyle name="Normal 3 5 4 4 2" xfId="1957"/>
    <cellStyle name="Normal 3 5 4 4 2 2" xfId="6925"/>
    <cellStyle name="Normal 3 5 4 4 2 3" xfId="9409"/>
    <cellStyle name="Normal 3 5 4 4 2 4" xfId="4441"/>
    <cellStyle name="Normal 3 5 4 4 3" xfId="5683"/>
    <cellStyle name="Normal 3 5 4 4 4" xfId="8167"/>
    <cellStyle name="Normal 3 5 4 4 5" xfId="3199"/>
    <cellStyle name="Normal 3 5 4 5" xfId="1336"/>
    <cellStyle name="Normal 3 5 4 5 2" xfId="6304"/>
    <cellStyle name="Normal 3 5 4 5 3" xfId="8788"/>
    <cellStyle name="Normal 3 5 4 5 4" xfId="3820"/>
    <cellStyle name="Normal 3 5 4 6" xfId="5062"/>
    <cellStyle name="Normal 3 5 4 7" xfId="7546"/>
    <cellStyle name="Normal 3 5 4 8" xfId="2578"/>
    <cellStyle name="Normal 3 5 5" xfId="159"/>
    <cellStyle name="Normal 3 5 5 2" xfId="314"/>
    <cellStyle name="Normal 3 5 5 2 2" xfId="624"/>
    <cellStyle name="Normal 3 5 5 2 2 2" xfId="1245"/>
    <cellStyle name="Normal 3 5 5 2 2 2 2" xfId="2487"/>
    <cellStyle name="Normal 3 5 5 2 2 2 2 2" xfId="7455"/>
    <cellStyle name="Normal 3 5 5 2 2 2 2 3" xfId="9939"/>
    <cellStyle name="Normal 3 5 5 2 2 2 2 4" xfId="4971"/>
    <cellStyle name="Normal 3 5 5 2 2 2 3" xfId="6213"/>
    <cellStyle name="Normal 3 5 5 2 2 2 4" xfId="8697"/>
    <cellStyle name="Normal 3 5 5 2 2 2 5" xfId="3729"/>
    <cellStyle name="Normal 3 5 5 2 2 3" xfId="1866"/>
    <cellStyle name="Normal 3 5 5 2 2 3 2" xfId="6834"/>
    <cellStyle name="Normal 3 5 5 2 2 3 3" xfId="9318"/>
    <cellStyle name="Normal 3 5 5 2 2 3 4" xfId="4350"/>
    <cellStyle name="Normal 3 5 5 2 2 4" xfId="5592"/>
    <cellStyle name="Normal 3 5 5 2 2 5" xfId="8076"/>
    <cellStyle name="Normal 3 5 5 2 2 6" xfId="3108"/>
    <cellStyle name="Normal 3 5 5 2 3" xfId="935"/>
    <cellStyle name="Normal 3 5 5 2 3 2" xfId="2177"/>
    <cellStyle name="Normal 3 5 5 2 3 2 2" xfId="7145"/>
    <cellStyle name="Normal 3 5 5 2 3 2 3" xfId="9629"/>
    <cellStyle name="Normal 3 5 5 2 3 2 4" xfId="4661"/>
    <cellStyle name="Normal 3 5 5 2 3 3" xfId="5903"/>
    <cellStyle name="Normal 3 5 5 2 3 4" xfId="8387"/>
    <cellStyle name="Normal 3 5 5 2 3 5" xfId="3419"/>
    <cellStyle name="Normal 3 5 5 2 4" xfId="1556"/>
    <cellStyle name="Normal 3 5 5 2 4 2" xfId="6524"/>
    <cellStyle name="Normal 3 5 5 2 4 3" xfId="9008"/>
    <cellStyle name="Normal 3 5 5 2 4 4" xfId="4040"/>
    <cellStyle name="Normal 3 5 5 2 5" xfId="5282"/>
    <cellStyle name="Normal 3 5 5 2 6" xfId="7766"/>
    <cellStyle name="Normal 3 5 5 2 7" xfId="2798"/>
    <cellStyle name="Normal 3 5 5 3" xfId="469"/>
    <cellStyle name="Normal 3 5 5 3 2" xfId="1090"/>
    <cellStyle name="Normal 3 5 5 3 2 2" xfId="2332"/>
    <cellStyle name="Normal 3 5 5 3 2 2 2" xfId="7300"/>
    <cellStyle name="Normal 3 5 5 3 2 2 3" xfId="9784"/>
    <cellStyle name="Normal 3 5 5 3 2 2 4" xfId="4816"/>
    <cellStyle name="Normal 3 5 5 3 2 3" xfId="6058"/>
    <cellStyle name="Normal 3 5 5 3 2 4" xfId="8542"/>
    <cellStyle name="Normal 3 5 5 3 2 5" xfId="3574"/>
    <cellStyle name="Normal 3 5 5 3 3" xfId="1711"/>
    <cellStyle name="Normal 3 5 5 3 3 2" xfId="6679"/>
    <cellStyle name="Normal 3 5 5 3 3 3" xfId="9163"/>
    <cellStyle name="Normal 3 5 5 3 3 4" xfId="4195"/>
    <cellStyle name="Normal 3 5 5 3 4" xfId="5437"/>
    <cellStyle name="Normal 3 5 5 3 5" xfId="7921"/>
    <cellStyle name="Normal 3 5 5 3 6" xfId="2953"/>
    <cellStyle name="Normal 3 5 5 4" xfId="780"/>
    <cellStyle name="Normal 3 5 5 4 2" xfId="2022"/>
    <cellStyle name="Normal 3 5 5 4 2 2" xfId="6990"/>
    <cellStyle name="Normal 3 5 5 4 2 3" xfId="9474"/>
    <cellStyle name="Normal 3 5 5 4 2 4" xfId="4506"/>
    <cellStyle name="Normal 3 5 5 4 3" xfId="5748"/>
    <cellStyle name="Normal 3 5 5 4 4" xfId="8232"/>
    <cellStyle name="Normal 3 5 5 4 5" xfId="3264"/>
    <cellStyle name="Normal 3 5 5 5" xfId="1401"/>
    <cellStyle name="Normal 3 5 5 5 2" xfId="6369"/>
    <cellStyle name="Normal 3 5 5 5 3" xfId="8853"/>
    <cellStyle name="Normal 3 5 5 5 4" xfId="3885"/>
    <cellStyle name="Normal 3 5 5 6" xfId="5127"/>
    <cellStyle name="Normal 3 5 5 7" xfId="7611"/>
    <cellStyle name="Normal 3 5 5 8" xfId="2643"/>
    <cellStyle name="Normal 3 5 6" xfId="179"/>
    <cellStyle name="Normal 3 5 6 2" xfId="489"/>
    <cellStyle name="Normal 3 5 6 2 2" xfId="1110"/>
    <cellStyle name="Normal 3 5 6 2 2 2" xfId="2352"/>
    <cellStyle name="Normal 3 5 6 2 2 2 2" xfId="7320"/>
    <cellStyle name="Normal 3 5 6 2 2 2 3" xfId="9804"/>
    <cellStyle name="Normal 3 5 6 2 2 2 4" xfId="4836"/>
    <cellStyle name="Normal 3 5 6 2 2 3" xfId="6078"/>
    <cellStyle name="Normal 3 5 6 2 2 4" xfId="8562"/>
    <cellStyle name="Normal 3 5 6 2 2 5" xfId="3594"/>
    <cellStyle name="Normal 3 5 6 2 3" xfId="1731"/>
    <cellStyle name="Normal 3 5 6 2 3 2" xfId="6699"/>
    <cellStyle name="Normal 3 5 6 2 3 3" xfId="9183"/>
    <cellStyle name="Normal 3 5 6 2 3 4" xfId="4215"/>
    <cellStyle name="Normal 3 5 6 2 4" xfId="5457"/>
    <cellStyle name="Normal 3 5 6 2 5" xfId="7941"/>
    <cellStyle name="Normal 3 5 6 2 6" xfId="2973"/>
    <cellStyle name="Normal 3 5 6 3" xfId="800"/>
    <cellStyle name="Normal 3 5 6 3 2" xfId="2042"/>
    <cellStyle name="Normal 3 5 6 3 2 2" xfId="7010"/>
    <cellStyle name="Normal 3 5 6 3 2 3" xfId="9494"/>
    <cellStyle name="Normal 3 5 6 3 2 4" xfId="4526"/>
    <cellStyle name="Normal 3 5 6 3 3" xfId="5768"/>
    <cellStyle name="Normal 3 5 6 3 4" xfId="8252"/>
    <cellStyle name="Normal 3 5 6 3 5" xfId="3284"/>
    <cellStyle name="Normal 3 5 6 4" xfId="1421"/>
    <cellStyle name="Normal 3 5 6 4 2" xfId="6389"/>
    <cellStyle name="Normal 3 5 6 4 3" xfId="8873"/>
    <cellStyle name="Normal 3 5 6 4 4" xfId="3905"/>
    <cellStyle name="Normal 3 5 6 5" xfId="5147"/>
    <cellStyle name="Normal 3 5 6 6" xfId="7631"/>
    <cellStyle name="Normal 3 5 6 7" xfId="2663"/>
    <cellStyle name="Normal 3 5 7" xfId="334"/>
    <cellStyle name="Normal 3 5 7 2" xfId="955"/>
    <cellStyle name="Normal 3 5 7 2 2" xfId="2197"/>
    <cellStyle name="Normal 3 5 7 2 2 2" xfId="7165"/>
    <cellStyle name="Normal 3 5 7 2 2 3" xfId="9649"/>
    <cellStyle name="Normal 3 5 7 2 2 4" xfId="4681"/>
    <cellStyle name="Normal 3 5 7 2 3" xfId="5923"/>
    <cellStyle name="Normal 3 5 7 2 4" xfId="8407"/>
    <cellStyle name="Normal 3 5 7 2 5" xfId="3439"/>
    <cellStyle name="Normal 3 5 7 3" xfId="1576"/>
    <cellStyle name="Normal 3 5 7 3 2" xfId="6544"/>
    <cellStyle name="Normal 3 5 7 3 3" xfId="9028"/>
    <cellStyle name="Normal 3 5 7 3 4" xfId="4060"/>
    <cellStyle name="Normal 3 5 7 4" xfId="5302"/>
    <cellStyle name="Normal 3 5 7 5" xfId="7786"/>
    <cellStyle name="Normal 3 5 7 6" xfId="2818"/>
    <cellStyle name="Normal 3 5 8" xfId="645"/>
    <cellStyle name="Normal 3 5 8 2" xfId="1887"/>
    <cellStyle name="Normal 3 5 8 2 2" xfId="6855"/>
    <cellStyle name="Normal 3 5 8 2 3" xfId="9339"/>
    <cellStyle name="Normal 3 5 8 2 4" xfId="4371"/>
    <cellStyle name="Normal 3 5 8 3" xfId="5613"/>
    <cellStyle name="Normal 3 5 8 4" xfId="8097"/>
    <cellStyle name="Normal 3 5 8 5" xfId="3129"/>
    <cellStyle name="Normal 3 5 9" xfId="1266"/>
    <cellStyle name="Normal 3 5 9 2" xfId="6234"/>
    <cellStyle name="Normal 3 5 9 3" xfId="8718"/>
    <cellStyle name="Normal 3 5 9 4" xfId="3750"/>
    <cellStyle name="Normal 3 6" xfId="13"/>
    <cellStyle name="Normal 3 6 10" xfId="2500"/>
    <cellStyle name="Normal 3 6 2" xfId="61"/>
    <cellStyle name="Normal 3 6 2 2" xfId="131"/>
    <cellStyle name="Normal 3 6 2 2 2" xfId="286"/>
    <cellStyle name="Normal 3 6 2 2 2 2" xfId="596"/>
    <cellStyle name="Normal 3 6 2 2 2 2 2" xfId="1217"/>
    <cellStyle name="Normal 3 6 2 2 2 2 2 2" xfId="2459"/>
    <cellStyle name="Normal 3 6 2 2 2 2 2 2 2" xfId="7427"/>
    <cellStyle name="Normal 3 6 2 2 2 2 2 2 3" xfId="9911"/>
    <cellStyle name="Normal 3 6 2 2 2 2 2 2 4" xfId="4943"/>
    <cellStyle name="Normal 3 6 2 2 2 2 2 3" xfId="6185"/>
    <cellStyle name="Normal 3 6 2 2 2 2 2 4" xfId="8669"/>
    <cellStyle name="Normal 3 6 2 2 2 2 2 5" xfId="3701"/>
    <cellStyle name="Normal 3 6 2 2 2 2 3" xfId="1838"/>
    <cellStyle name="Normal 3 6 2 2 2 2 3 2" xfId="6806"/>
    <cellStyle name="Normal 3 6 2 2 2 2 3 3" xfId="9290"/>
    <cellStyle name="Normal 3 6 2 2 2 2 3 4" xfId="4322"/>
    <cellStyle name="Normal 3 6 2 2 2 2 4" xfId="5564"/>
    <cellStyle name="Normal 3 6 2 2 2 2 5" xfId="8048"/>
    <cellStyle name="Normal 3 6 2 2 2 2 6" xfId="3080"/>
    <cellStyle name="Normal 3 6 2 2 2 3" xfId="907"/>
    <cellStyle name="Normal 3 6 2 2 2 3 2" xfId="2149"/>
    <cellStyle name="Normal 3 6 2 2 2 3 2 2" xfId="7117"/>
    <cellStyle name="Normal 3 6 2 2 2 3 2 3" xfId="9601"/>
    <cellStyle name="Normal 3 6 2 2 2 3 2 4" xfId="4633"/>
    <cellStyle name="Normal 3 6 2 2 2 3 3" xfId="5875"/>
    <cellStyle name="Normal 3 6 2 2 2 3 4" xfId="8359"/>
    <cellStyle name="Normal 3 6 2 2 2 3 5" xfId="3391"/>
    <cellStyle name="Normal 3 6 2 2 2 4" xfId="1528"/>
    <cellStyle name="Normal 3 6 2 2 2 4 2" xfId="6496"/>
    <cellStyle name="Normal 3 6 2 2 2 4 3" xfId="8980"/>
    <cellStyle name="Normal 3 6 2 2 2 4 4" xfId="4012"/>
    <cellStyle name="Normal 3 6 2 2 2 5" xfId="5254"/>
    <cellStyle name="Normal 3 6 2 2 2 6" xfId="7738"/>
    <cellStyle name="Normal 3 6 2 2 2 7" xfId="2770"/>
    <cellStyle name="Normal 3 6 2 2 3" xfId="441"/>
    <cellStyle name="Normal 3 6 2 2 3 2" xfId="1062"/>
    <cellStyle name="Normal 3 6 2 2 3 2 2" xfId="2304"/>
    <cellStyle name="Normal 3 6 2 2 3 2 2 2" xfId="7272"/>
    <cellStyle name="Normal 3 6 2 2 3 2 2 3" xfId="9756"/>
    <cellStyle name="Normal 3 6 2 2 3 2 2 4" xfId="4788"/>
    <cellStyle name="Normal 3 6 2 2 3 2 3" xfId="6030"/>
    <cellStyle name="Normal 3 6 2 2 3 2 4" xfId="8514"/>
    <cellStyle name="Normal 3 6 2 2 3 2 5" xfId="3546"/>
    <cellStyle name="Normal 3 6 2 2 3 3" xfId="1683"/>
    <cellStyle name="Normal 3 6 2 2 3 3 2" xfId="6651"/>
    <cellStyle name="Normal 3 6 2 2 3 3 3" xfId="9135"/>
    <cellStyle name="Normal 3 6 2 2 3 3 4" xfId="4167"/>
    <cellStyle name="Normal 3 6 2 2 3 4" xfId="5409"/>
    <cellStyle name="Normal 3 6 2 2 3 5" xfId="7893"/>
    <cellStyle name="Normal 3 6 2 2 3 6" xfId="2925"/>
    <cellStyle name="Normal 3 6 2 2 4" xfId="752"/>
    <cellStyle name="Normal 3 6 2 2 4 2" xfId="1994"/>
    <cellStyle name="Normal 3 6 2 2 4 2 2" xfId="6962"/>
    <cellStyle name="Normal 3 6 2 2 4 2 3" xfId="9446"/>
    <cellStyle name="Normal 3 6 2 2 4 2 4" xfId="4478"/>
    <cellStyle name="Normal 3 6 2 2 4 3" xfId="5720"/>
    <cellStyle name="Normal 3 6 2 2 4 4" xfId="8204"/>
    <cellStyle name="Normal 3 6 2 2 4 5" xfId="3236"/>
    <cellStyle name="Normal 3 6 2 2 5" xfId="1373"/>
    <cellStyle name="Normal 3 6 2 2 5 2" xfId="6341"/>
    <cellStyle name="Normal 3 6 2 2 5 3" xfId="8825"/>
    <cellStyle name="Normal 3 6 2 2 5 4" xfId="3857"/>
    <cellStyle name="Normal 3 6 2 2 6" xfId="5099"/>
    <cellStyle name="Normal 3 6 2 2 7" xfId="7583"/>
    <cellStyle name="Normal 3 6 2 2 8" xfId="2615"/>
    <cellStyle name="Normal 3 6 2 3" xfId="216"/>
    <cellStyle name="Normal 3 6 2 3 2" xfId="526"/>
    <cellStyle name="Normal 3 6 2 3 2 2" xfId="1147"/>
    <cellStyle name="Normal 3 6 2 3 2 2 2" xfId="2389"/>
    <cellStyle name="Normal 3 6 2 3 2 2 2 2" xfId="7357"/>
    <cellStyle name="Normal 3 6 2 3 2 2 2 3" xfId="9841"/>
    <cellStyle name="Normal 3 6 2 3 2 2 2 4" xfId="4873"/>
    <cellStyle name="Normal 3 6 2 3 2 2 3" xfId="6115"/>
    <cellStyle name="Normal 3 6 2 3 2 2 4" xfId="8599"/>
    <cellStyle name="Normal 3 6 2 3 2 2 5" xfId="3631"/>
    <cellStyle name="Normal 3 6 2 3 2 3" xfId="1768"/>
    <cellStyle name="Normal 3 6 2 3 2 3 2" xfId="6736"/>
    <cellStyle name="Normal 3 6 2 3 2 3 3" xfId="9220"/>
    <cellStyle name="Normal 3 6 2 3 2 3 4" xfId="4252"/>
    <cellStyle name="Normal 3 6 2 3 2 4" xfId="5494"/>
    <cellStyle name="Normal 3 6 2 3 2 5" xfId="7978"/>
    <cellStyle name="Normal 3 6 2 3 2 6" xfId="3010"/>
    <cellStyle name="Normal 3 6 2 3 3" xfId="837"/>
    <cellStyle name="Normal 3 6 2 3 3 2" xfId="2079"/>
    <cellStyle name="Normal 3 6 2 3 3 2 2" xfId="7047"/>
    <cellStyle name="Normal 3 6 2 3 3 2 3" xfId="9531"/>
    <cellStyle name="Normal 3 6 2 3 3 2 4" xfId="4563"/>
    <cellStyle name="Normal 3 6 2 3 3 3" xfId="5805"/>
    <cellStyle name="Normal 3 6 2 3 3 4" xfId="8289"/>
    <cellStyle name="Normal 3 6 2 3 3 5" xfId="3321"/>
    <cellStyle name="Normal 3 6 2 3 4" xfId="1458"/>
    <cellStyle name="Normal 3 6 2 3 4 2" xfId="6426"/>
    <cellStyle name="Normal 3 6 2 3 4 3" xfId="8910"/>
    <cellStyle name="Normal 3 6 2 3 4 4" xfId="3942"/>
    <cellStyle name="Normal 3 6 2 3 5" xfId="5184"/>
    <cellStyle name="Normal 3 6 2 3 6" xfId="7668"/>
    <cellStyle name="Normal 3 6 2 3 7" xfId="2700"/>
    <cellStyle name="Normal 3 6 2 4" xfId="371"/>
    <cellStyle name="Normal 3 6 2 4 2" xfId="992"/>
    <cellStyle name="Normal 3 6 2 4 2 2" xfId="2234"/>
    <cellStyle name="Normal 3 6 2 4 2 2 2" xfId="7202"/>
    <cellStyle name="Normal 3 6 2 4 2 2 3" xfId="9686"/>
    <cellStyle name="Normal 3 6 2 4 2 2 4" xfId="4718"/>
    <cellStyle name="Normal 3 6 2 4 2 3" xfId="5960"/>
    <cellStyle name="Normal 3 6 2 4 2 4" xfId="8444"/>
    <cellStyle name="Normal 3 6 2 4 2 5" xfId="3476"/>
    <cellStyle name="Normal 3 6 2 4 3" xfId="1613"/>
    <cellStyle name="Normal 3 6 2 4 3 2" xfId="6581"/>
    <cellStyle name="Normal 3 6 2 4 3 3" xfId="9065"/>
    <cellStyle name="Normal 3 6 2 4 3 4" xfId="4097"/>
    <cellStyle name="Normal 3 6 2 4 4" xfId="5339"/>
    <cellStyle name="Normal 3 6 2 4 5" xfId="7823"/>
    <cellStyle name="Normal 3 6 2 4 6" xfId="2855"/>
    <cellStyle name="Normal 3 6 2 5" xfId="682"/>
    <cellStyle name="Normal 3 6 2 5 2" xfId="1924"/>
    <cellStyle name="Normal 3 6 2 5 2 2" xfId="6892"/>
    <cellStyle name="Normal 3 6 2 5 2 3" xfId="9376"/>
    <cellStyle name="Normal 3 6 2 5 2 4" xfId="4408"/>
    <cellStyle name="Normal 3 6 2 5 3" xfId="5650"/>
    <cellStyle name="Normal 3 6 2 5 4" xfId="8134"/>
    <cellStyle name="Normal 3 6 2 5 5" xfId="3166"/>
    <cellStyle name="Normal 3 6 2 6" xfId="1303"/>
    <cellStyle name="Normal 3 6 2 6 2" xfId="6271"/>
    <cellStyle name="Normal 3 6 2 6 3" xfId="8755"/>
    <cellStyle name="Normal 3 6 2 6 4" xfId="3787"/>
    <cellStyle name="Normal 3 6 2 7" xfId="5029"/>
    <cellStyle name="Normal 3 6 2 8" xfId="7513"/>
    <cellStyle name="Normal 3 6 2 9" xfId="2545"/>
    <cellStyle name="Normal 3 6 3" xfId="86"/>
    <cellStyle name="Normal 3 6 3 2" xfId="241"/>
    <cellStyle name="Normal 3 6 3 2 2" xfId="551"/>
    <cellStyle name="Normal 3 6 3 2 2 2" xfId="1172"/>
    <cellStyle name="Normal 3 6 3 2 2 2 2" xfId="2414"/>
    <cellStyle name="Normal 3 6 3 2 2 2 2 2" xfId="7382"/>
    <cellStyle name="Normal 3 6 3 2 2 2 2 3" xfId="9866"/>
    <cellStyle name="Normal 3 6 3 2 2 2 2 4" xfId="4898"/>
    <cellStyle name="Normal 3 6 3 2 2 2 3" xfId="6140"/>
    <cellStyle name="Normal 3 6 3 2 2 2 4" xfId="8624"/>
    <cellStyle name="Normal 3 6 3 2 2 2 5" xfId="3656"/>
    <cellStyle name="Normal 3 6 3 2 2 3" xfId="1793"/>
    <cellStyle name="Normal 3 6 3 2 2 3 2" xfId="6761"/>
    <cellStyle name="Normal 3 6 3 2 2 3 3" xfId="9245"/>
    <cellStyle name="Normal 3 6 3 2 2 3 4" xfId="4277"/>
    <cellStyle name="Normal 3 6 3 2 2 4" xfId="5519"/>
    <cellStyle name="Normal 3 6 3 2 2 5" xfId="8003"/>
    <cellStyle name="Normal 3 6 3 2 2 6" xfId="3035"/>
    <cellStyle name="Normal 3 6 3 2 3" xfId="862"/>
    <cellStyle name="Normal 3 6 3 2 3 2" xfId="2104"/>
    <cellStyle name="Normal 3 6 3 2 3 2 2" xfId="7072"/>
    <cellStyle name="Normal 3 6 3 2 3 2 3" xfId="9556"/>
    <cellStyle name="Normal 3 6 3 2 3 2 4" xfId="4588"/>
    <cellStyle name="Normal 3 6 3 2 3 3" xfId="5830"/>
    <cellStyle name="Normal 3 6 3 2 3 4" xfId="8314"/>
    <cellStyle name="Normal 3 6 3 2 3 5" xfId="3346"/>
    <cellStyle name="Normal 3 6 3 2 4" xfId="1483"/>
    <cellStyle name="Normal 3 6 3 2 4 2" xfId="6451"/>
    <cellStyle name="Normal 3 6 3 2 4 3" xfId="8935"/>
    <cellStyle name="Normal 3 6 3 2 4 4" xfId="3967"/>
    <cellStyle name="Normal 3 6 3 2 5" xfId="5209"/>
    <cellStyle name="Normal 3 6 3 2 6" xfId="7693"/>
    <cellStyle name="Normal 3 6 3 2 7" xfId="2725"/>
    <cellStyle name="Normal 3 6 3 3" xfId="396"/>
    <cellStyle name="Normal 3 6 3 3 2" xfId="1017"/>
    <cellStyle name="Normal 3 6 3 3 2 2" xfId="2259"/>
    <cellStyle name="Normal 3 6 3 3 2 2 2" xfId="7227"/>
    <cellStyle name="Normal 3 6 3 3 2 2 3" xfId="9711"/>
    <cellStyle name="Normal 3 6 3 3 2 2 4" xfId="4743"/>
    <cellStyle name="Normal 3 6 3 3 2 3" xfId="5985"/>
    <cellStyle name="Normal 3 6 3 3 2 4" xfId="8469"/>
    <cellStyle name="Normal 3 6 3 3 2 5" xfId="3501"/>
    <cellStyle name="Normal 3 6 3 3 3" xfId="1638"/>
    <cellStyle name="Normal 3 6 3 3 3 2" xfId="6606"/>
    <cellStyle name="Normal 3 6 3 3 3 3" xfId="9090"/>
    <cellStyle name="Normal 3 6 3 3 3 4" xfId="4122"/>
    <cellStyle name="Normal 3 6 3 3 4" xfId="5364"/>
    <cellStyle name="Normal 3 6 3 3 5" xfId="7848"/>
    <cellStyle name="Normal 3 6 3 3 6" xfId="2880"/>
    <cellStyle name="Normal 3 6 3 4" xfId="707"/>
    <cellStyle name="Normal 3 6 3 4 2" xfId="1949"/>
    <cellStyle name="Normal 3 6 3 4 2 2" xfId="6917"/>
    <cellStyle name="Normal 3 6 3 4 2 3" xfId="9401"/>
    <cellStyle name="Normal 3 6 3 4 2 4" xfId="4433"/>
    <cellStyle name="Normal 3 6 3 4 3" xfId="5675"/>
    <cellStyle name="Normal 3 6 3 4 4" xfId="8159"/>
    <cellStyle name="Normal 3 6 3 4 5" xfId="3191"/>
    <cellStyle name="Normal 3 6 3 5" xfId="1328"/>
    <cellStyle name="Normal 3 6 3 5 2" xfId="6296"/>
    <cellStyle name="Normal 3 6 3 5 3" xfId="8780"/>
    <cellStyle name="Normal 3 6 3 5 4" xfId="3812"/>
    <cellStyle name="Normal 3 6 3 6" xfId="5054"/>
    <cellStyle name="Normal 3 6 3 7" xfId="7538"/>
    <cellStyle name="Normal 3 6 3 8" xfId="2570"/>
    <cellStyle name="Normal 3 6 4" xfId="171"/>
    <cellStyle name="Normal 3 6 4 2" xfId="481"/>
    <cellStyle name="Normal 3 6 4 2 2" xfId="1102"/>
    <cellStyle name="Normal 3 6 4 2 2 2" xfId="2344"/>
    <cellStyle name="Normal 3 6 4 2 2 2 2" xfId="7312"/>
    <cellStyle name="Normal 3 6 4 2 2 2 3" xfId="9796"/>
    <cellStyle name="Normal 3 6 4 2 2 2 4" xfId="4828"/>
    <cellStyle name="Normal 3 6 4 2 2 3" xfId="6070"/>
    <cellStyle name="Normal 3 6 4 2 2 4" xfId="8554"/>
    <cellStyle name="Normal 3 6 4 2 2 5" xfId="3586"/>
    <cellStyle name="Normal 3 6 4 2 3" xfId="1723"/>
    <cellStyle name="Normal 3 6 4 2 3 2" xfId="6691"/>
    <cellStyle name="Normal 3 6 4 2 3 3" xfId="9175"/>
    <cellStyle name="Normal 3 6 4 2 3 4" xfId="4207"/>
    <cellStyle name="Normal 3 6 4 2 4" xfId="5449"/>
    <cellStyle name="Normal 3 6 4 2 5" xfId="7933"/>
    <cellStyle name="Normal 3 6 4 2 6" xfId="2965"/>
    <cellStyle name="Normal 3 6 4 3" xfId="792"/>
    <cellStyle name="Normal 3 6 4 3 2" xfId="2034"/>
    <cellStyle name="Normal 3 6 4 3 2 2" xfId="7002"/>
    <cellStyle name="Normal 3 6 4 3 2 3" xfId="9486"/>
    <cellStyle name="Normal 3 6 4 3 2 4" xfId="4518"/>
    <cellStyle name="Normal 3 6 4 3 3" xfId="5760"/>
    <cellStyle name="Normal 3 6 4 3 4" xfId="8244"/>
    <cellStyle name="Normal 3 6 4 3 5" xfId="3276"/>
    <cellStyle name="Normal 3 6 4 4" xfId="1413"/>
    <cellStyle name="Normal 3 6 4 4 2" xfId="6381"/>
    <cellStyle name="Normal 3 6 4 4 3" xfId="8865"/>
    <cellStyle name="Normal 3 6 4 4 4" xfId="3897"/>
    <cellStyle name="Normal 3 6 4 5" xfId="5139"/>
    <cellStyle name="Normal 3 6 4 6" xfId="7623"/>
    <cellStyle name="Normal 3 6 4 7" xfId="2655"/>
    <cellStyle name="Normal 3 6 5" xfId="326"/>
    <cellStyle name="Normal 3 6 5 2" xfId="947"/>
    <cellStyle name="Normal 3 6 5 2 2" xfId="2189"/>
    <cellStyle name="Normal 3 6 5 2 2 2" xfId="7157"/>
    <cellStyle name="Normal 3 6 5 2 2 3" xfId="9641"/>
    <cellStyle name="Normal 3 6 5 2 2 4" xfId="4673"/>
    <cellStyle name="Normal 3 6 5 2 3" xfId="5915"/>
    <cellStyle name="Normal 3 6 5 2 4" xfId="8399"/>
    <cellStyle name="Normal 3 6 5 2 5" xfId="3431"/>
    <cellStyle name="Normal 3 6 5 3" xfId="1568"/>
    <cellStyle name="Normal 3 6 5 3 2" xfId="6536"/>
    <cellStyle name="Normal 3 6 5 3 3" xfId="9020"/>
    <cellStyle name="Normal 3 6 5 3 4" xfId="4052"/>
    <cellStyle name="Normal 3 6 5 4" xfId="5294"/>
    <cellStyle name="Normal 3 6 5 5" xfId="7778"/>
    <cellStyle name="Normal 3 6 5 6" xfId="2810"/>
    <cellStyle name="Normal 3 6 6" xfId="637"/>
    <cellStyle name="Normal 3 6 6 2" xfId="1879"/>
    <cellStyle name="Normal 3 6 6 2 2" xfId="6847"/>
    <cellStyle name="Normal 3 6 6 2 3" xfId="9331"/>
    <cellStyle name="Normal 3 6 6 2 4" xfId="4363"/>
    <cellStyle name="Normal 3 6 6 3" xfId="5605"/>
    <cellStyle name="Normal 3 6 6 4" xfId="8089"/>
    <cellStyle name="Normal 3 6 6 5" xfId="3121"/>
    <cellStyle name="Normal 3 6 7" xfId="1258"/>
    <cellStyle name="Normal 3 6 7 2" xfId="6226"/>
    <cellStyle name="Normal 3 6 7 3" xfId="8710"/>
    <cellStyle name="Normal 3 6 7 4" xfId="3742"/>
    <cellStyle name="Normal 3 6 8" xfId="4984"/>
    <cellStyle name="Normal 3 6 9" xfId="7468"/>
    <cellStyle name="Normal 3 7" xfId="31"/>
    <cellStyle name="Normal 3 7 10" xfId="2515"/>
    <cellStyle name="Normal 3 7 2" xfId="66"/>
    <cellStyle name="Normal 3 7 2 2" xfId="136"/>
    <cellStyle name="Normal 3 7 2 2 2" xfId="291"/>
    <cellStyle name="Normal 3 7 2 2 2 2" xfId="601"/>
    <cellStyle name="Normal 3 7 2 2 2 2 2" xfId="1222"/>
    <cellStyle name="Normal 3 7 2 2 2 2 2 2" xfId="2464"/>
    <cellStyle name="Normal 3 7 2 2 2 2 2 2 2" xfId="7432"/>
    <cellStyle name="Normal 3 7 2 2 2 2 2 2 3" xfId="9916"/>
    <cellStyle name="Normal 3 7 2 2 2 2 2 2 4" xfId="4948"/>
    <cellStyle name="Normal 3 7 2 2 2 2 2 3" xfId="6190"/>
    <cellStyle name="Normal 3 7 2 2 2 2 2 4" xfId="8674"/>
    <cellStyle name="Normal 3 7 2 2 2 2 2 5" xfId="3706"/>
    <cellStyle name="Normal 3 7 2 2 2 2 3" xfId="1843"/>
    <cellStyle name="Normal 3 7 2 2 2 2 3 2" xfId="6811"/>
    <cellStyle name="Normal 3 7 2 2 2 2 3 3" xfId="9295"/>
    <cellStyle name="Normal 3 7 2 2 2 2 3 4" xfId="4327"/>
    <cellStyle name="Normal 3 7 2 2 2 2 4" xfId="5569"/>
    <cellStyle name="Normal 3 7 2 2 2 2 5" xfId="8053"/>
    <cellStyle name="Normal 3 7 2 2 2 2 6" xfId="3085"/>
    <cellStyle name="Normal 3 7 2 2 2 3" xfId="912"/>
    <cellStyle name="Normal 3 7 2 2 2 3 2" xfId="2154"/>
    <cellStyle name="Normal 3 7 2 2 2 3 2 2" xfId="7122"/>
    <cellStyle name="Normal 3 7 2 2 2 3 2 3" xfId="9606"/>
    <cellStyle name="Normal 3 7 2 2 2 3 2 4" xfId="4638"/>
    <cellStyle name="Normal 3 7 2 2 2 3 3" xfId="5880"/>
    <cellStyle name="Normal 3 7 2 2 2 3 4" xfId="8364"/>
    <cellStyle name="Normal 3 7 2 2 2 3 5" xfId="3396"/>
    <cellStyle name="Normal 3 7 2 2 2 4" xfId="1533"/>
    <cellStyle name="Normal 3 7 2 2 2 4 2" xfId="6501"/>
    <cellStyle name="Normal 3 7 2 2 2 4 3" xfId="8985"/>
    <cellStyle name="Normal 3 7 2 2 2 4 4" xfId="4017"/>
    <cellStyle name="Normal 3 7 2 2 2 5" xfId="5259"/>
    <cellStyle name="Normal 3 7 2 2 2 6" xfId="7743"/>
    <cellStyle name="Normal 3 7 2 2 2 7" xfId="2775"/>
    <cellStyle name="Normal 3 7 2 2 3" xfId="446"/>
    <cellStyle name="Normal 3 7 2 2 3 2" xfId="1067"/>
    <cellStyle name="Normal 3 7 2 2 3 2 2" xfId="2309"/>
    <cellStyle name="Normal 3 7 2 2 3 2 2 2" xfId="7277"/>
    <cellStyle name="Normal 3 7 2 2 3 2 2 3" xfId="9761"/>
    <cellStyle name="Normal 3 7 2 2 3 2 2 4" xfId="4793"/>
    <cellStyle name="Normal 3 7 2 2 3 2 3" xfId="6035"/>
    <cellStyle name="Normal 3 7 2 2 3 2 4" xfId="8519"/>
    <cellStyle name="Normal 3 7 2 2 3 2 5" xfId="3551"/>
    <cellStyle name="Normal 3 7 2 2 3 3" xfId="1688"/>
    <cellStyle name="Normal 3 7 2 2 3 3 2" xfId="6656"/>
    <cellStyle name="Normal 3 7 2 2 3 3 3" xfId="9140"/>
    <cellStyle name="Normal 3 7 2 2 3 3 4" xfId="4172"/>
    <cellStyle name="Normal 3 7 2 2 3 4" xfId="5414"/>
    <cellStyle name="Normal 3 7 2 2 3 5" xfId="7898"/>
    <cellStyle name="Normal 3 7 2 2 3 6" xfId="2930"/>
    <cellStyle name="Normal 3 7 2 2 4" xfId="757"/>
    <cellStyle name="Normal 3 7 2 2 4 2" xfId="1999"/>
    <cellStyle name="Normal 3 7 2 2 4 2 2" xfId="6967"/>
    <cellStyle name="Normal 3 7 2 2 4 2 3" xfId="9451"/>
    <cellStyle name="Normal 3 7 2 2 4 2 4" xfId="4483"/>
    <cellStyle name="Normal 3 7 2 2 4 3" xfId="5725"/>
    <cellStyle name="Normal 3 7 2 2 4 4" xfId="8209"/>
    <cellStyle name="Normal 3 7 2 2 4 5" xfId="3241"/>
    <cellStyle name="Normal 3 7 2 2 5" xfId="1378"/>
    <cellStyle name="Normal 3 7 2 2 5 2" xfId="6346"/>
    <cellStyle name="Normal 3 7 2 2 5 3" xfId="8830"/>
    <cellStyle name="Normal 3 7 2 2 5 4" xfId="3862"/>
    <cellStyle name="Normal 3 7 2 2 6" xfId="5104"/>
    <cellStyle name="Normal 3 7 2 2 7" xfId="7588"/>
    <cellStyle name="Normal 3 7 2 2 8" xfId="2620"/>
    <cellStyle name="Normal 3 7 2 3" xfId="221"/>
    <cellStyle name="Normal 3 7 2 3 2" xfId="531"/>
    <cellStyle name="Normal 3 7 2 3 2 2" xfId="1152"/>
    <cellStyle name="Normal 3 7 2 3 2 2 2" xfId="2394"/>
    <cellStyle name="Normal 3 7 2 3 2 2 2 2" xfId="7362"/>
    <cellStyle name="Normal 3 7 2 3 2 2 2 3" xfId="9846"/>
    <cellStyle name="Normal 3 7 2 3 2 2 2 4" xfId="4878"/>
    <cellStyle name="Normal 3 7 2 3 2 2 3" xfId="6120"/>
    <cellStyle name="Normal 3 7 2 3 2 2 4" xfId="8604"/>
    <cellStyle name="Normal 3 7 2 3 2 2 5" xfId="3636"/>
    <cellStyle name="Normal 3 7 2 3 2 3" xfId="1773"/>
    <cellStyle name="Normal 3 7 2 3 2 3 2" xfId="6741"/>
    <cellStyle name="Normal 3 7 2 3 2 3 3" xfId="9225"/>
    <cellStyle name="Normal 3 7 2 3 2 3 4" xfId="4257"/>
    <cellStyle name="Normal 3 7 2 3 2 4" xfId="5499"/>
    <cellStyle name="Normal 3 7 2 3 2 5" xfId="7983"/>
    <cellStyle name="Normal 3 7 2 3 2 6" xfId="3015"/>
    <cellStyle name="Normal 3 7 2 3 3" xfId="842"/>
    <cellStyle name="Normal 3 7 2 3 3 2" xfId="2084"/>
    <cellStyle name="Normal 3 7 2 3 3 2 2" xfId="7052"/>
    <cellStyle name="Normal 3 7 2 3 3 2 3" xfId="9536"/>
    <cellStyle name="Normal 3 7 2 3 3 2 4" xfId="4568"/>
    <cellStyle name="Normal 3 7 2 3 3 3" xfId="5810"/>
    <cellStyle name="Normal 3 7 2 3 3 4" xfId="8294"/>
    <cellStyle name="Normal 3 7 2 3 3 5" xfId="3326"/>
    <cellStyle name="Normal 3 7 2 3 4" xfId="1463"/>
    <cellStyle name="Normal 3 7 2 3 4 2" xfId="6431"/>
    <cellStyle name="Normal 3 7 2 3 4 3" xfId="8915"/>
    <cellStyle name="Normal 3 7 2 3 4 4" xfId="3947"/>
    <cellStyle name="Normal 3 7 2 3 5" xfId="5189"/>
    <cellStyle name="Normal 3 7 2 3 6" xfId="7673"/>
    <cellStyle name="Normal 3 7 2 3 7" xfId="2705"/>
    <cellStyle name="Normal 3 7 2 4" xfId="376"/>
    <cellStyle name="Normal 3 7 2 4 2" xfId="997"/>
    <cellStyle name="Normal 3 7 2 4 2 2" xfId="2239"/>
    <cellStyle name="Normal 3 7 2 4 2 2 2" xfId="7207"/>
    <cellStyle name="Normal 3 7 2 4 2 2 3" xfId="9691"/>
    <cellStyle name="Normal 3 7 2 4 2 2 4" xfId="4723"/>
    <cellStyle name="Normal 3 7 2 4 2 3" xfId="5965"/>
    <cellStyle name="Normal 3 7 2 4 2 4" xfId="8449"/>
    <cellStyle name="Normal 3 7 2 4 2 5" xfId="3481"/>
    <cellStyle name="Normal 3 7 2 4 3" xfId="1618"/>
    <cellStyle name="Normal 3 7 2 4 3 2" xfId="6586"/>
    <cellStyle name="Normal 3 7 2 4 3 3" xfId="9070"/>
    <cellStyle name="Normal 3 7 2 4 3 4" xfId="4102"/>
    <cellStyle name="Normal 3 7 2 4 4" xfId="5344"/>
    <cellStyle name="Normal 3 7 2 4 5" xfId="7828"/>
    <cellStyle name="Normal 3 7 2 4 6" xfId="2860"/>
    <cellStyle name="Normal 3 7 2 5" xfId="687"/>
    <cellStyle name="Normal 3 7 2 5 2" xfId="1929"/>
    <cellStyle name="Normal 3 7 2 5 2 2" xfId="6897"/>
    <cellStyle name="Normal 3 7 2 5 2 3" xfId="9381"/>
    <cellStyle name="Normal 3 7 2 5 2 4" xfId="4413"/>
    <cellStyle name="Normal 3 7 2 5 3" xfId="5655"/>
    <cellStyle name="Normal 3 7 2 5 4" xfId="8139"/>
    <cellStyle name="Normal 3 7 2 5 5" xfId="3171"/>
    <cellStyle name="Normal 3 7 2 6" xfId="1308"/>
    <cellStyle name="Normal 3 7 2 6 2" xfId="6276"/>
    <cellStyle name="Normal 3 7 2 6 3" xfId="8760"/>
    <cellStyle name="Normal 3 7 2 6 4" xfId="3792"/>
    <cellStyle name="Normal 3 7 2 7" xfId="5034"/>
    <cellStyle name="Normal 3 7 2 8" xfId="7518"/>
    <cellStyle name="Normal 3 7 2 9" xfId="2550"/>
    <cellStyle name="Normal 3 7 3" xfId="101"/>
    <cellStyle name="Normal 3 7 3 2" xfId="256"/>
    <cellStyle name="Normal 3 7 3 2 2" xfId="566"/>
    <cellStyle name="Normal 3 7 3 2 2 2" xfId="1187"/>
    <cellStyle name="Normal 3 7 3 2 2 2 2" xfId="2429"/>
    <cellStyle name="Normal 3 7 3 2 2 2 2 2" xfId="7397"/>
    <cellStyle name="Normal 3 7 3 2 2 2 2 3" xfId="9881"/>
    <cellStyle name="Normal 3 7 3 2 2 2 2 4" xfId="4913"/>
    <cellStyle name="Normal 3 7 3 2 2 2 3" xfId="6155"/>
    <cellStyle name="Normal 3 7 3 2 2 2 4" xfId="8639"/>
    <cellStyle name="Normal 3 7 3 2 2 2 5" xfId="3671"/>
    <cellStyle name="Normal 3 7 3 2 2 3" xfId="1808"/>
    <cellStyle name="Normal 3 7 3 2 2 3 2" xfId="6776"/>
    <cellStyle name="Normal 3 7 3 2 2 3 3" xfId="9260"/>
    <cellStyle name="Normal 3 7 3 2 2 3 4" xfId="4292"/>
    <cellStyle name="Normal 3 7 3 2 2 4" xfId="5534"/>
    <cellStyle name="Normal 3 7 3 2 2 5" xfId="8018"/>
    <cellStyle name="Normal 3 7 3 2 2 6" xfId="3050"/>
    <cellStyle name="Normal 3 7 3 2 3" xfId="877"/>
    <cellStyle name="Normal 3 7 3 2 3 2" xfId="2119"/>
    <cellStyle name="Normal 3 7 3 2 3 2 2" xfId="7087"/>
    <cellStyle name="Normal 3 7 3 2 3 2 3" xfId="9571"/>
    <cellStyle name="Normal 3 7 3 2 3 2 4" xfId="4603"/>
    <cellStyle name="Normal 3 7 3 2 3 3" xfId="5845"/>
    <cellStyle name="Normal 3 7 3 2 3 4" xfId="8329"/>
    <cellStyle name="Normal 3 7 3 2 3 5" xfId="3361"/>
    <cellStyle name="Normal 3 7 3 2 4" xfId="1498"/>
    <cellStyle name="Normal 3 7 3 2 4 2" xfId="6466"/>
    <cellStyle name="Normal 3 7 3 2 4 3" xfId="8950"/>
    <cellStyle name="Normal 3 7 3 2 4 4" xfId="3982"/>
    <cellStyle name="Normal 3 7 3 2 5" xfId="5224"/>
    <cellStyle name="Normal 3 7 3 2 6" xfId="7708"/>
    <cellStyle name="Normal 3 7 3 2 7" xfId="2740"/>
    <cellStyle name="Normal 3 7 3 3" xfId="411"/>
    <cellStyle name="Normal 3 7 3 3 2" xfId="1032"/>
    <cellStyle name="Normal 3 7 3 3 2 2" xfId="2274"/>
    <cellStyle name="Normal 3 7 3 3 2 2 2" xfId="7242"/>
    <cellStyle name="Normal 3 7 3 3 2 2 3" xfId="9726"/>
    <cellStyle name="Normal 3 7 3 3 2 2 4" xfId="4758"/>
    <cellStyle name="Normal 3 7 3 3 2 3" xfId="6000"/>
    <cellStyle name="Normal 3 7 3 3 2 4" xfId="8484"/>
    <cellStyle name="Normal 3 7 3 3 2 5" xfId="3516"/>
    <cellStyle name="Normal 3 7 3 3 3" xfId="1653"/>
    <cellStyle name="Normal 3 7 3 3 3 2" xfId="6621"/>
    <cellStyle name="Normal 3 7 3 3 3 3" xfId="9105"/>
    <cellStyle name="Normal 3 7 3 3 3 4" xfId="4137"/>
    <cellStyle name="Normal 3 7 3 3 4" xfId="5379"/>
    <cellStyle name="Normal 3 7 3 3 5" xfId="7863"/>
    <cellStyle name="Normal 3 7 3 3 6" xfId="2895"/>
    <cellStyle name="Normal 3 7 3 4" xfId="722"/>
    <cellStyle name="Normal 3 7 3 4 2" xfId="1964"/>
    <cellStyle name="Normal 3 7 3 4 2 2" xfId="6932"/>
    <cellStyle name="Normal 3 7 3 4 2 3" xfId="9416"/>
    <cellStyle name="Normal 3 7 3 4 2 4" xfId="4448"/>
    <cellStyle name="Normal 3 7 3 4 3" xfId="5690"/>
    <cellStyle name="Normal 3 7 3 4 4" xfId="8174"/>
    <cellStyle name="Normal 3 7 3 4 5" xfId="3206"/>
    <cellStyle name="Normal 3 7 3 5" xfId="1343"/>
    <cellStyle name="Normal 3 7 3 5 2" xfId="6311"/>
    <cellStyle name="Normal 3 7 3 5 3" xfId="8795"/>
    <cellStyle name="Normal 3 7 3 5 4" xfId="3827"/>
    <cellStyle name="Normal 3 7 3 6" xfId="5069"/>
    <cellStyle name="Normal 3 7 3 7" xfId="7553"/>
    <cellStyle name="Normal 3 7 3 8" xfId="2585"/>
    <cellStyle name="Normal 3 7 4" xfId="186"/>
    <cellStyle name="Normal 3 7 4 2" xfId="496"/>
    <cellStyle name="Normal 3 7 4 2 2" xfId="1117"/>
    <cellStyle name="Normal 3 7 4 2 2 2" xfId="2359"/>
    <cellStyle name="Normal 3 7 4 2 2 2 2" xfId="7327"/>
    <cellStyle name="Normal 3 7 4 2 2 2 3" xfId="9811"/>
    <cellStyle name="Normal 3 7 4 2 2 2 4" xfId="4843"/>
    <cellStyle name="Normal 3 7 4 2 2 3" xfId="6085"/>
    <cellStyle name="Normal 3 7 4 2 2 4" xfId="8569"/>
    <cellStyle name="Normal 3 7 4 2 2 5" xfId="3601"/>
    <cellStyle name="Normal 3 7 4 2 3" xfId="1738"/>
    <cellStyle name="Normal 3 7 4 2 3 2" xfId="6706"/>
    <cellStyle name="Normal 3 7 4 2 3 3" xfId="9190"/>
    <cellStyle name="Normal 3 7 4 2 3 4" xfId="4222"/>
    <cellStyle name="Normal 3 7 4 2 4" xfId="5464"/>
    <cellStyle name="Normal 3 7 4 2 5" xfId="7948"/>
    <cellStyle name="Normal 3 7 4 2 6" xfId="2980"/>
    <cellStyle name="Normal 3 7 4 3" xfId="807"/>
    <cellStyle name="Normal 3 7 4 3 2" xfId="2049"/>
    <cellStyle name="Normal 3 7 4 3 2 2" xfId="7017"/>
    <cellStyle name="Normal 3 7 4 3 2 3" xfId="9501"/>
    <cellStyle name="Normal 3 7 4 3 2 4" xfId="4533"/>
    <cellStyle name="Normal 3 7 4 3 3" xfId="5775"/>
    <cellStyle name="Normal 3 7 4 3 4" xfId="8259"/>
    <cellStyle name="Normal 3 7 4 3 5" xfId="3291"/>
    <cellStyle name="Normal 3 7 4 4" xfId="1428"/>
    <cellStyle name="Normal 3 7 4 4 2" xfId="6396"/>
    <cellStyle name="Normal 3 7 4 4 3" xfId="8880"/>
    <cellStyle name="Normal 3 7 4 4 4" xfId="3912"/>
    <cellStyle name="Normal 3 7 4 5" xfId="5154"/>
    <cellStyle name="Normal 3 7 4 6" xfId="7638"/>
    <cellStyle name="Normal 3 7 4 7" xfId="2670"/>
    <cellStyle name="Normal 3 7 5" xfId="341"/>
    <cellStyle name="Normal 3 7 5 2" xfId="962"/>
    <cellStyle name="Normal 3 7 5 2 2" xfId="2204"/>
    <cellStyle name="Normal 3 7 5 2 2 2" xfId="7172"/>
    <cellStyle name="Normal 3 7 5 2 2 3" xfId="9656"/>
    <cellStyle name="Normal 3 7 5 2 2 4" xfId="4688"/>
    <cellStyle name="Normal 3 7 5 2 3" xfId="5930"/>
    <cellStyle name="Normal 3 7 5 2 4" xfId="8414"/>
    <cellStyle name="Normal 3 7 5 2 5" xfId="3446"/>
    <cellStyle name="Normal 3 7 5 3" xfId="1583"/>
    <cellStyle name="Normal 3 7 5 3 2" xfId="6551"/>
    <cellStyle name="Normal 3 7 5 3 3" xfId="9035"/>
    <cellStyle name="Normal 3 7 5 3 4" xfId="4067"/>
    <cellStyle name="Normal 3 7 5 4" xfId="5309"/>
    <cellStyle name="Normal 3 7 5 5" xfId="7793"/>
    <cellStyle name="Normal 3 7 5 6" xfId="2825"/>
    <cellStyle name="Normal 3 7 6" xfId="652"/>
    <cellStyle name="Normal 3 7 6 2" xfId="1894"/>
    <cellStyle name="Normal 3 7 6 2 2" xfId="6862"/>
    <cellStyle name="Normal 3 7 6 2 3" xfId="9346"/>
    <cellStyle name="Normal 3 7 6 2 4" xfId="4378"/>
    <cellStyle name="Normal 3 7 6 3" xfId="5620"/>
    <cellStyle name="Normal 3 7 6 4" xfId="8104"/>
    <cellStyle name="Normal 3 7 6 5" xfId="3136"/>
    <cellStyle name="Normal 3 7 7" xfId="1273"/>
    <cellStyle name="Normal 3 7 7 2" xfId="6241"/>
    <cellStyle name="Normal 3 7 7 3" xfId="8725"/>
    <cellStyle name="Normal 3 7 7 4" xfId="3757"/>
    <cellStyle name="Normal 3 7 8" xfId="4999"/>
    <cellStyle name="Normal 3 7 9" xfId="7483"/>
    <cellStyle name="Normal 3 8" xfId="46"/>
    <cellStyle name="Normal 3 8 2" xfId="116"/>
    <cellStyle name="Normal 3 8 2 2" xfId="271"/>
    <cellStyle name="Normal 3 8 2 2 2" xfId="581"/>
    <cellStyle name="Normal 3 8 2 2 2 2" xfId="1202"/>
    <cellStyle name="Normal 3 8 2 2 2 2 2" xfId="2444"/>
    <cellStyle name="Normal 3 8 2 2 2 2 2 2" xfId="7412"/>
    <cellStyle name="Normal 3 8 2 2 2 2 2 3" xfId="9896"/>
    <cellStyle name="Normal 3 8 2 2 2 2 2 4" xfId="4928"/>
    <cellStyle name="Normal 3 8 2 2 2 2 3" xfId="6170"/>
    <cellStyle name="Normal 3 8 2 2 2 2 4" xfId="8654"/>
    <cellStyle name="Normal 3 8 2 2 2 2 5" xfId="3686"/>
    <cellStyle name="Normal 3 8 2 2 2 3" xfId="1823"/>
    <cellStyle name="Normal 3 8 2 2 2 3 2" xfId="6791"/>
    <cellStyle name="Normal 3 8 2 2 2 3 3" xfId="9275"/>
    <cellStyle name="Normal 3 8 2 2 2 3 4" xfId="4307"/>
    <cellStyle name="Normal 3 8 2 2 2 4" xfId="5549"/>
    <cellStyle name="Normal 3 8 2 2 2 5" xfId="8033"/>
    <cellStyle name="Normal 3 8 2 2 2 6" xfId="3065"/>
    <cellStyle name="Normal 3 8 2 2 3" xfId="892"/>
    <cellStyle name="Normal 3 8 2 2 3 2" xfId="2134"/>
    <cellStyle name="Normal 3 8 2 2 3 2 2" xfId="7102"/>
    <cellStyle name="Normal 3 8 2 2 3 2 3" xfId="9586"/>
    <cellStyle name="Normal 3 8 2 2 3 2 4" xfId="4618"/>
    <cellStyle name="Normal 3 8 2 2 3 3" xfId="5860"/>
    <cellStyle name="Normal 3 8 2 2 3 4" xfId="8344"/>
    <cellStyle name="Normal 3 8 2 2 3 5" xfId="3376"/>
    <cellStyle name="Normal 3 8 2 2 4" xfId="1513"/>
    <cellStyle name="Normal 3 8 2 2 4 2" xfId="6481"/>
    <cellStyle name="Normal 3 8 2 2 4 3" xfId="8965"/>
    <cellStyle name="Normal 3 8 2 2 4 4" xfId="3997"/>
    <cellStyle name="Normal 3 8 2 2 5" xfId="5239"/>
    <cellStyle name="Normal 3 8 2 2 6" xfId="7723"/>
    <cellStyle name="Normal 3 8 2 2 7" xfId="2755"/>
    <cellStyle name="Normal 3 8 2 3" xfId="426"/>
    <cellStyle name="Normal 3 8 2 3 2" xfId="1047"/>
    <cellStyle name="Normal 3 8 2 3 2 2" xfId="2289"/>
    <cellStyle name="Normal 3 8 2 3 2 2 2" xfId="7257"/>
    <cellStyle name="Normal 3 8 2 3 2 2 3" xfId="9741"/>
    <cellStyle name="Normal 3 8 2 3 2 2 4" xfId="4773"/>
    <cellStyle name="Normal 3 8 2 3 2 3" xfId="6015"/>
    <cellStyle name="Normal 3 8 2 3 2 4" xfId="8499"/>
    <cellStyle name="Normal 3 8 2 3 2 5" xfId="3531"/>
    <cellStyle name="Normal 3 8 2 3 3" xfId="1668"/>
    <cellStyle name="Normal 3 8 2 3 3 2" xfId="6636"/>
    <cellStyle name="Normal 3 8 2 3 3 3" xfId="9120"/>
    <cellStyle name="Normal 3 8 2 3 3 4" xfId="4152"/>
    <cellStyle name="Normal 3 8 2 3 4" xfId="5394"/>
    <cellStyle name="Normal 3 8 2 3 5" xfId="7878"/>
    <cellStyle name="Normal 3 8 2 3 6" xfId="2910"/>
    <cellStyle name="Normal 3 8 2 4" xfId="737"/>
    <cellStyle name="Normal 3 8 2 4 2" xfId="1979"/>
    <cellStyle name="Normal 3 8 2 4 2 2" xfId="6947"/>
    <cellStyle name="Normal 3 8 2 4 2 3" xfId="9431"/>
    <cellStyle name="Normal 3 8 2 4 2 4" xfId="4463"/>
    <cellStyle name="Normal 3 8 2 4 3" xfId="5705"/>
    <cellStyle name="Normal 3 8 2 4 4" xfId="8189"/>
    <cellStyle name="Normal 3 8 2 4 5" xfId="3221"/>
    <cellStyle name="Normal 3 8 2 5" xfId="1358"/>
    <cellStyle name="Normal 3 8 2 5 2" xfId="6326"/>
    <cellStyle name="Normal 3 8 2 5 3" xfId="8810"/>
    <cellStyle name="Normal 3 8 2 5 4" xfId="3842"/>
    <cellStyle name="Normal 3 8 2 6" xfId="5084"/>
    <cellStyle name="Normal 3 8 2 7" xfId="7568"/>
    <cellStyle name="Normal 3 8 2 8" xfId="2600"/>
    <cellStyle name="Normal 3 8 3" xfId="201"/>
    <cellStyle name="Normal 3 8 3 2" xfId="511"/>
    <cellStyle name="Normal 3 8 3 2 2" xfId="1132"/>
    <cellStyle name="Normal 3 8 3 2 2 2" xfId="2374"/>
    <cellStyle name="Normal 3 8 3 2 2 2 2" xfId="7342"/>
    <cellStyle name="Normal 3 8 3 2 2 2 3" xfId="9826"/>
    <cellStyle name="Normal 3 8 3 2 2 2 4" xfId="4858"/>
    <cellStyle name="Normal 3 8 3 2 2 3" xfId="6100"/>
    <cellStyle name="Normal 3 8 3 2 2 4" xfId="8584"/>
    <cellStyle name="Normal 3 8 3 2 2 5" xfId="3616"/>
    <cellStyle name="Normal 3 8 3 2 3" xfId="1753"/>
    <cellStyle name="Normal 3 8 3 2 3 2" xfId="6721"/>
    <cellStyle name="Normal 3 8 3 2 3 3" xfId="9205"/>
    <cellStyle name="Normal 3 8 3 2 3 4" xfId="4237"/>
    <cellStyle name="Normal 3 8 3 2 4" xfId="5479"/>
    <cellStyle name="Normal 3 8 3 2 5" xfId="7963"/>
    <cellStyle name="Normal 3 8 3 2 6" xfId="2995"/>
    <cellStyle name="Normal 3 8 3 3" xfId="822"/>
    <cellStyle name="Normal 3 8 3 3 2" xfId="2064"/>
    <cellStyle name="Normal 3 8 3 3 2 2" xfId="7032"/>
    <cellStyle name="Normal 3 8 3 3 2 3" xfId="9516"/>
    <cellStyle name="Normal 3 8 3 3 2 4" xfId="4548"/>
    <cellStyle name="Normal 3 8 3 3 3" xfId="5790"/>
    <cellStyle name="Normal 3 8 3 3 4" xfId="8274"/>
    <cellStyle name="Normal 3 8 3 3 5" xfId="3306"/>
    <cellStyle name="Normal 3 8 3 4" xfId="1443"/>
    <cellStyle name="Normal 3 8 3 4 2" xfId="6411"/>
    <cellStyle name="Normal 3 8 3 4 3" xfId="8895"/>
    <cellStyle name="Normal 3 8 3 4 4" xfId="3927"/>
    <cellStyle name="Normal 3 8 3 5" xfId="5169"/>
    <cellStyle name="Normal 3 8 3 6" xfId="7653"/>
    <cellStyle name="Normal 3 8 3 7" xfId="2685"/>
    <cellStyle name="Normal 3 8 4" xfId="356"/>
    <cellStyle name="Normal 3 8 4 2" xfId="977"/>
    <cellStyle name="Normal 3 8 4 2 2" xfId="2219"/>
    <cellStyle name="Normal 3 8 4 2 2 2" xfId="7187"/>
    <cellStyle name="Normal 3 8 4 2 2 3" xfId="9671"/>
    <cellStyle name="Normal 3 8 4 2 2 4" xfId="4703"/>
    <cellStyle name="Normal 3 8 4 2 3" xfId="5945"/>
    <cellStyle name="Normal 3 8 4 2 4" xfId="8429"/>
    <cellStyle name="Normal 3 8 4 2 5" xfId="3461"/>
    <cellStyle name="Normal 3 8 4 3" xfId="1598"/>
    <cellStyle name="Normal 3 8 4 3 2" xfId="6566"/>
    <cellStyle name="Normal 3 8 4 3 3" xfId="9050"/>
    <cellStyle name="Normal 3 8 4 3 4" xfId="4082"/>
    <cellStyle name="Normal 3 8 4 4" xfId="5324"/>
    <cellStyle name="Normal 3 8 4 5" xfId="7808"/>
    <cellStyle name="Normal 3 8 4 6" xfId="2840"/>
    <cellStyle name="Normal 3 8 5" xfId="667"/>
    <cellStyle name="Normal 3 8 5 2" xfId="1909"/>
    <cellStyle name="Normal 3 8 5 2 2" xfId="6877"/>
    <cellStyle name="Normal 3 8 5 2 3" xfId="9361"/>
    <cellStyle name="Normal 3 8 5 2 4" xfId="4393"/>
    <cellStyle name="Normal 3 8 5 3" xfId="5635"/>
    <cellStyle name="Normal 3 8 5 4" xfId="8119"/>
    <cellStyle name="Normal 3 8 5 5" xfId="3151"/>
    <cellStyle name="Normal 3 8 6" xfId="1288"/>
    <cellStyle name="Normal 3 8 6 2" xfId="6256"/>
    <cellStyle name="Normal 3 8 6 3" xfId="8740"/>
    <cellStyle name="Normal 3 8 6 4" xfId="3772"/>
    <cellStyle name="Normal 3 8 7" xfId="5014"/>
    <cellStyle name="Normal 3 8 8" xfId="7498"/>
    <cellStyle name="Normal 3 8 9" xfId="2530"/>
    <cellStyle name="Normal 3 9" xfId="81"/>
    <cellStyle name="Normal 3 9 2" xfId="236"/>
    <cellStyle name="Normal 3 9 2 2" xfId="546"/>
    <cellStyle name="Normal 3 9 2 2 2" xfId="1167"/>
    <cellStyle name="Normal 3 9 2 2 2 2" xfId="2409"/>
    <cellStyle name="Normal 3 9 2 2 2 2 2" xfId="7377"/>
    <cellStyle name="Normal 3 9 2 2 2 2 3" xfId="9861"/>
    <cellStyle name="Normal 3 9 2 2 2 2 4" xfId="4893"/>
    <cellStyle name="Normal 3 9 2 2 2 3" xfId="6135"/>
    <cellStyle name="Normal 3 9 2 2 2 4" xfId="8619"/>
    <cellStyle name="Normal 3 9 2 2 2 5" xfId="3651"/>
    <cellStyle name="Normal 3 9 2 2 3" xfId="1788"/>
    <cellStyle name="Normal 3 9 2 2 3 2" xfId="6756"/>
    <cellStyle name="Normal 3 9 2 2 3 3" xfId="9240"/>
    <cellStyle name="Normal 3 9 2 2 3 4" xfId="4272"/>
    <cellStyle name="Normal 3 9 2 2 4" xfId="5514"/>
    <cellStyle name="Normal 3 9 2 2 5" xfId="7998"/>
    <cellStyle name="Normal 3 9 2 2 6" xfId="3030"/>
    <cellStyle name="Normal 3 9 2 3" xfId="857"/>
    <cellStyle name="Normal 3 9 2 3 2" xfId="2099"/>
    <cellStyle name="Normal 3 9 2 3 2 2" xfId="7067"/>
    <cellStyle name="Normal 3 9 2 3 2 3" xfId="9551"/>
    <cellStyle name="Normal 3 9 2 3 2 4" xfId="4583"/>
    <cellStyle name="Normal 3 9 2 3 3" xfId="5825"/>
    <cellStyle name="Normal 3 9 2 3 4" xfId="8309"/>
    <cellStyle name="Normal 3 9 2 3 5" xfId="3341"/>
    <cellStyle name="Normal 3 9 2 4" xfId="1478"/>
    <cellStyle name="Normal 3 9 2 4 2" xfId="6446"/>
    <cellStyle name="Normal 3 9 2 4 3" xfId="8930"/>
    <cellStyle name="Normal 3 9 2 4 4" xfId="3962"/>
    <cellStyle name="Normal 3 9 2 5" xfId="5204"/>
    <cellStyle name="Normal 3 9 2 6" xfId="7688"/>
    <cellStyle name="Normal 3 9 2 7" xfId="2720"/>
    <cellStyle name="Normal 3 9 3" xfId="391"/>
    <cellStyle name="Normal 3 9 3 2" xfId="1012"/>
    <cellStyle name="Normal 3 9 3 2 2" xfId="2254"/>
    <cellStyle name="Normal 3 9 3 2 2 2" xfId="7222"/>
    <cellStyle name="Normal 3 9 3 2 2 3" xfId="9706"/>
    <cellStyle name="Normal 3 9 3 2 2 4" xfId="4738"/>
    <cellStyle name="Normal 3 9 3 2 3" xfId="5980"/>
    <cellStyle name="Normal 3 9 3 2 4" xfId="8464"/>
    <cellStyle name="Normal 3 9 3 2 5" xfId="3496"/>
    <cellStyle name="Normal 3 9 3 3" xfId="1633"/>
    <cellStyle name="Normal 3 9 3 3 2" xfId="6601"/>
    <cellStyle name="Normal 3 9 3 3 3" xfId="9085"/>
    <cellStyle name="Normal 3 9 3 3 4" xfId="4117"/>
    <cellStyle name="Normal 3 9 3 4" xfId="5359"/>
    <cellStyle name="Normal 3 9 3 5" xfId="7843"/>
    <cellStyle name="Normal 3 9 3 6" xfId="2875"/>
    <cellStyle name="Normal 3 9 4" xfId="702"/>
    <cellStyle name="Normal 3 9 4 2" xfId="1944"/>
    <cellStyle name="Normal 3 9 4 2 2" xfId="6912"/>
    <cellStyle name="Normal 3 9 4 2 3" xfId="9396"/>
    <cellStyle name="Normal 3 9 4 2 4" xfId="4428"/>
    <cellStyle name="Normal 3 9 4 3" xfId="5670"/>
    <cellStyle name="Normal 3 9 4 4" xfId="8154"/>
    <cellStyle name="Normal 3 9 4 5" xfId="3186"/>
    <cellStyle name="Normal 3 9 5" xfId="1323"/>
    <cellStyle name="Normal 3 9 5 2" xfId="6291"/>
    <cellStyle name="Normal 3 9 5 3" xfId="8775"/>
    <cellStyle name="Normal 3 9 5 4" xfId="3807"/>
    <cellStyle name="Normal 3 9 6" xfId="5049"/>
    <cellStyle name="Normal 3 9 7" xfId="7533"/>
    <cellStyle name="Normal 3 9 8" xfId="2565"/>
    <cellStyle name="Normal 4" xfId="9"/>
    <cellStyle name="Normal 4 10" xfId="168"/>
    <cellStyle name="Normal 4 10 2" xfId="478"/>
    <cellStyle name="Normal 4 10 2 2" xfId="1099"/>
    <cellStyle name="Normal 4 10 2 2 2" xfId="2341"/>
    <cellStyle name="Normal 4 10 2 2 2 2" xfId="7309"/>
    <cellStyle name="Normal 4 10 2 2 2 3" xfId="9793"/>
    <cellStyle name="Normal 4 10 2 2 2 4" xfId="4825"/>
    <cellStyle name="Normal 4 10 2 2 3" xfId="6067"/>
    <cellStyle name="Normal 4 10 2 2 4" xfId="8551"/>
    <cellStyle name="Normal 4 10 2 2 5" xfId="3583"/>
    <cellStyle name="Normal 4 10 2 3" xfId="1720"/>
    <cellStyle name="Normal 4 10 2 3 2" xfId="6688"/>
    <cellStyle name="Normal 4 10 2 3 3" xfId="9172"/>
    <cellStyle name="Normal 4 10 2 3 4" xfId="4204"/>
    <cellStyle name="Normal 4 10 2 4" xfId="5446"/>
    <cellStyle name="Normal 4 10 2 5" xfId="7930"/>
    <cellStyle name="Normal 4 10 2 6" xfId="2962"/>
    <cellStyle name="Normal 4 10 3" xfId="789"/>
    <cellStyle name="Normal 4 10 3 2" xfId="2031"/>
    <cellStyle name="Normal 4 10 3 2 2" xfId="6999"/>
    <cellStyle name="Normal 4 10 3 2 3" xfId="9483"/>
    <cellStyle name="Normal 4 10 3 2 4" xfId="4515"/>
    <cellStyle name="Normal 4 10 3 3" xfId="5757"/>
    <cellStyle name="Normal 4 10 3 4" xfId="8241"/>
    <cellStyle name="Normal 4 10 3 5" xfId="3273"/>
    <cellStyle name="Normal 4 10 4" xfId="1410"/>
    <cellStyle name="Normal 4 10 4 2" xfId="6378"/>
    <cellStyle name="Normal 4 10 4 3" xfId="8862"/>
    <cellStyle name="Normal 4 10 4 4" xfId="3894"/>
    <cellStyle name="Normal 4 10 5" xfId="5136"/>
    <cellStyle name="Normal 4 10 6" xfId="7620"/>
    <cellStyle name="Normal 4 10 7" xfId="2652"/>
    <cellStyle name="Normal 4 11" xfId="323"/>
    <cellStyle name="Normal 4 11 2" xfId="944"/>
    <cellStyle name="Normal 4 11 2 2" xfId="2186"/>
    <cellStyle name="Normal 4 11 2 2 2" xfId="7154"/>
    <cellStyle name="Normal 4 11 2 2 3" xfId="9638"/>
    <cellStyle name="Normal 4 11 2 2 4" xfId="4670"/>
    <cellStyle name="Normal 4 11 2 3" xfId="5912"/>
    <cellStyle name="Normal 4 11 2 4" xfId="8396"/>
    <cellStyle name="Normal 4 11 2 5" xfId="3428"/>
    <cellStyle name="Normal 4 11 3" xfId="1565"/>
    <cellStyle name="Normal 4 11 3 2" xfId="6533"/>
    <cellStyle name="Normal 4 11 3 3" xfId="9017"/>
    <cellStyle name="Normal 4 11 3 4" xfId="4049"/>
    <cellStyle name="Normal 4 11 4" xfId="5291"/>
    <cellStyle name="Normal 4 11 5" xfId="7775"/>
    <cellStyle name="Normal 4 11 6" xfId="2807"/>
    <cellStyle name="Normal 4 12" xfId="634"/>
    <cellStyle name="Normal 4 12 2" xfId="1876"/>
    <cellStyle name="Normal 4 12 2 2" xfId="6844"/>
    <cellStyle name="Normal 4 12 2 3" xfId="9328"/>
    <cellStyle name="Normal 4 12 2 4" xfId="4360"/>
    <cellStyle name="Normal 4 12 3" xfId="5602"/>
    <cellStyle name="Normal 4 12 4" xfId="8086"/>
    <cellStyle name="Normal 4 12 5" xfId="3118"/>
    <cellStyle name="Normal 4 13" xfId="1255"/>
    <cellStyle name="Normal 4 13 2" xfId="6223"/>
    <cellStyle name="Normal 4 13 3" xfId="8707"/>
    <cellStyle name="Normal 4 13 4" xfId="3739"/>
    <cellStyle name="Normal 4 14" xfId="4981"/>
    <cellStyle name="Normal 4 15" xfId="7465"/>
    <cellStyle name="Normal 4 16" xfId="2497"/>
    <cellStyle name="Normal 4 2" xfId="11"/>
    <cellStyle name="Normal 4 2 10" xfId="636"/>
    <cellStyle name="Normal 4 2 10 2" xfId="1878"/>
    <cellStyle name="Normal 4 2 10 2 2" xfId="6846"/>
    <cellStyle name="Normal 4 2 10 2 3" xfId="9330"/>
    <cellStyle name="Normal 4 2 10 2 4" xfId="4362"/>
    <cellStyle name="Normal 4 2 10 3" xfId="5604"/>
    <cellStyle name="Normal 4 2 10 4" xfId="8088"/>
    <cellStyle name="Normal 4 2 10 5" xfId="3120"/>
    <cellStyle name="Normal 4 2 11" xfId="1257"/>
    <cellStyle name="Normal 4 2 11 2" xfId="6225"/>
    <cellStyle name="Normal 4 2 11 3" xfId="8709"/>
    <cellStyle name="Normal 4 2 11 4" xfId="3741"/>
    <cellStyle name="Normal 4 2 12" xfId="4983"/>
    <cellStyle name="Normal 4 2 13" xfId="7467"/>
    <cellStyle name="Normal 4 2 14" xfId="2499"/>
    <cellStyle name="Normal 4 2 2" xfId="28"/>
    <cellStyle name="Normal 4 2 2 10" xfId="4996"/>
    <cellStyle name="Normal 4 2 2 11" xfId="7480"/>
    <cellStyle name="Normal 4 2 2 12" xfId="2512"/>
    <cellStyle name="Normal 4 2 2 2" xfId="43"/>
    <cellStyle name="Normal 4 2 2 2 10" xfId="2527"/>
    <cellStyle name="Normal 4 2 2 2 2" xfId="78"/>
    <cellStyle name="Normal 4 2 2 2 2 2" xfId="148"/>
    <cellStyle name="Normal 4 2 2 2 2 2 2" xfId="303"/>
    <cellStyle name="Normal 4 2 2 2 2 2 2 2" xfId="613"/>
    <cellStyle name="Normal 4 2 2 2 2 2 2 2 2" xfId="1234"/>
    <cellStyle name="Normal 4 2 2 2 2 2 2 2 2 2" xfId="2476"/>
    <cellStyle name="Normal 4 2 2 2 2 2 2 2 2 2 2" xfId="7444"/>
    <cellStyle name="Normal 4 2 2 2 2 2 2 2 2 2 3" xfId="9928"/>
    <cellStyle name="Normal 4 2 2 2 2 2 2 2 2 2 4" xfId="4960"/>
    <cellStyle name="Normal 4 2 2 2 2 2 2 2 2 3" xfId="6202"/>
    <cellStyle name="Normal 4 2 2 2 2 2 2 2 2 4" xfId="8686"/>
    <cellStyle name="Normal 4 2 2 2 2 2 2 2 2 5" xfId="3718"/>
    <cellStyle name="Normal 4 2 2 2 2 2 2 2 3" xfId="1855"/>
    <cellStyle name="Normal 4 2 2 2 2 2 2 2 3 2" xfId="6823"/>
    <cellStyle name="Normal 4 2 2 2 2 2 2 2 3 3" xfId="9307"/>
    <cellStyle name="Normal 4 2 2 2 2 2 2 2 3 4" xfId="4339"/>
    <cellStyle name="Normal 4 2 2 2 2 2 2 2 4" xfId="5581"/>
    <cellStyle name="Normal 4 2 2 2 2 2 2 2 5" xfId="8065"/>
    <cellStyle name="Normal 4 2 2 2 2 2 2 2 6" xfId="3097"/>
    <cellStyle name="Normal 4 2 2 2 2 2 2 3" xfId="924"/>
    <cellStyle name="Normal 4 2 2 2 2 2 2 3 2" xfId="2166"/>
    <cellStyle name="Normal 4 2 2 2 2 2 2 3 2 2" xfId="7134"/>
    <cellStyle name="Normal 4 2 2 2 2 2 2 3 2 3" xfId="9618"/>
    <cellStyle name="Normal 4 2 2 2 2 2 2 3 2 4" xfId="4650"/>
    <cellStyle name="Normal 4 2 2 2 2 2 2 3 3" xfId="5892"/>
    <cellStyle name="Normal 4 2 2 2 2 2 2 3 4" xfId="8376"/>
    <cellStyle name="Normal 4 2 2 2 2 2 2 3 5" xfId="3408"/>
    <cellStyle name="Normal 4 2 2 2 2 2 2 4" xfId="1545"/>
    <cellStyle name="Normal 4 2 2 2 2 2 2 4 2" xfId="6513"/>
    <cellStyle name="Normal 4 2 2 2 2 2 2 4 3" xfId="8997"/>
    <cellStyle name="Normal 4 2 2 2 2 2 2 4 4" xfId="4029"/>
    <cellStyle name="Normal 4 2 2 2 2 2 2 5" xfId="5271"/>
    <cellStyle name="Normal 4 2 2 2 2 2 2 6" xfId="7755"/>
    <cellStyle name="Normal 4 2 2 2 2 2 2 7" xfId="2787"/>
    <cellStyle name="Normal 4 2 2 2 2 2 3" xfId="458"/>
    <cellStyle name="Normal 4 2 2 2 2 2 3 2" xfId="1079"/>
    <cellStyle name="Normal 4 2 2 2 2 2 3 2 2" xfId="2321"/>
    <cellStyle name="Normal 4 2 2 2 2 2 3 2 2 2" xfId="7289"/>
    <cellStyle name="Normal 4 2 2 2 2 2 3 2 2 3" xfId="9773"/>
    <cellStyle name="Normal 4 2 2 2 2 2 3 2 2 4" xfId="4805"/>
    <cellStyle name="Normal 4 2 2 2 2 2 3 2 3" xfId="6047"/>
    <cellStyle name="Normal 4 2 2 2 2 2 3 2 4" xfId="8531"/>
    <cellStyle name="Normal 4 2 2 2 2 2 3 2 5" xfId="3563"/>
    <cellStyle name="Normal 4 2 2 2 2 2 3 3" xfId="1700"/>
    <cellStyle name="Normal 4 2 2 2 2 2 3 3 2" xfId="6668"/>
    <cellStyle name="Normal 4 2 2 2 2 2 3 3 3" xfId="9152"/>
    <cellStyle name="Normal 4 2 2 2 2 2 3 3 4" xfId="4184"/>
    <cellStyle name="Normal 4 2 2 2 2 2 3 4" xfId="5426"/>
    <cellStyle name="Normal 4 2 2 2 2 2 3 5" xfId="7910"/>
    <cellStyle name="Normal 4 2 2 2 2 2 3 6" xfId="2942"/>
    <cellStyle name="Normal 4 2 2 2 2 2 4" xfId="769"/>
    <cellStyle name="Normal 4 2 2 2 2 2 4 2" xfId="2011"/>
    <cellStyle name="Normal 4 2 2 2 2 2 4 2 2" xfId="6979"/>
    <cellStyle name="Normal 4 2 2 2 2 2 4 2 3" xfId="9463"/>
    <cellStyle name="Normal 4 2 2 2 2 2 4 2 4" xfId="4495"/>
    <cellStyle name="Normal 4 2 2 2 2 2 4 3" xfId="5737"/>
    <cellStyle name="Normal 4 2 2 2 2 2 4 4" xfId="8221"/>
    <cellStyle name="Normal 4 2 2 2 2 2 4 5" xfId="3253"/>
    <cellStyle name="Normal 4 2 2 2 2 2 5" xfId="1390"/>
    <cellStyle name="Normal 4 2 2 2 2 2 5 2" xfId="6358"/>
    <cellStyle name="Normal 4 2 2 2 2 2 5 3" xfId="8842"/>
    <cellStyle name="Normal 4 2 2 2 2 2 5 4" xfId="3874"/>
    <cellStyle name="Normal 4 2 2 2 2 2 6" xfId="5116"/>
    <cellStyle name="Normal 4 2 2 2 2 2 7" xfId="7600"/>
    <cellStyle name="Normal 4 2 2 2 2 2 8" xfId="2632"/>
    <cellStyle name="Normal 4 2 2 2 2 3" xfId="233"/>
    <cellStyle name="Normal 4 2 2 2 2 3 2" xfId="543"/>
    <cellStyle name="Normal 4 2 2 2 2 3 2 2" xfId="1164"/>
    <cellStyle name="Normal 4 2 2 2 2 3 2 2 2" xfId="2406"/>
    <cellStyle name="Normal 4 2 2 2 2 3 2 2 2 2" xfId="7374"/>
    <cellStyle name="Normal 4 2 2 2 2 3 2 2 2 3" xfId="9858"/>
    <cellStyle name="Normal 4 2 2 2 2 3 2 2 2 4" xfId="4890"/>
    <cellStyle name="Normal 4 2 2 2 2 3 2 2 3" xfId="6132"/>
    <cellStyle name="Normal 4 2 2 2 2 3 2 2 4" xfId="8616"/>
    <cellStyle name="Normal 4 2 2 2 2 3 2 2 5" xfId="3648"/>
    <cellStyle name="Normal 4 2 2 2 2 3 2 3" xfId="1785"/>
    <cellStyle name="Normal 4 2 2 2 2 3 2 3 2" xfId="6753"/>
    <cellStyle name="Normal 4 2 2 2 2 3 2 3 3" xfId="9237"/>
    <cellStyle name="Normal 4 2 2 2 2 3 2 3 4" xfId="4269"/>
    <cellStyle name="Normal 4 2 2 2 2 3 2 4" xfId="5511"/>
    <cellStyle name="Normal 4 2 2 2 2 3 2 5" xfId="7995"/>
    <cellStyle name="Normal 4 2 2 2 2 3 2 6" xfId="3027"/>
    <cellStyle name="Normal 4 2 2 2 2 3 3" xfId="854"/>
    <cellStyle name="Normal 4 2 2 2 2 3 3 2" xfId="2096"/>
    <cellStyle name="Normal 4 2 2 2 2 3 3 2 2" xfId="7064"/>
    <cellStyle name="Normal 4 2 2 2 2 3 3 2 3" xfId="9548"/>
    <cellStyle name="Normal 4 2 2 2 2 3 3 2 4" xfId="4580"/>
    <cellStyle name="Normal 4 2 2 2 2 3 3 3" xfId="5822"/>
    <cellStyle name="Normal 4 2 2 2 2 3 3 4" xfId="8306"/>
    <cellStyle name="Normal 4 2 2 2 2 3 3 5" xfId="3338"/>
    <cellStyle name="Normal 4 2 2 2 2 3 4" xfId="1475"/>
    <cellStyle name="Normal 4 2 2 2 2 3 4 2" xfId="6443"/>
    <cellStyle name="Normal 4 2 2 2 2 3 4 3" xfId="8927"/>
    <cellStyle name="Normal 4 2 2 2 2 3 4 4" xfId="3959"/>
    <cellStyle name="Normal 4 2 2 2 2 3 5" xfId="5201"/>
    <cellStyle name="Normal 4 2 2 2 2 3 6" xfId="7685"/>
    <cellStyle name="Normal 4 2 2 2 2 3 7" xfId="2717"/>
    <cellStyle name="Normal 4 2 2 2 2 4" xfId="388"/>
    <cellStyle name="Normal 4 2 2 2 2 4 2" xfId="1009"/>
    <cellStyle name="Normal 4 2 2 2 2 4 2 2" xfId="2251"/>
    <cellStyle name="Normal 4 2 2 2 2 4 2 2 2" xfId="7219"/>
    <cellStyle name="Normal 4 2 2 2 2 4 2 2 3" xfId="9703"/>
    <cellStyle name="Normal 4 2 2 2 2 4 2 2 4" xfId="4735"/>
    <cellStyle name="Normal 4 2 2 2 2 4 2 3" xfId="5977"/>
    <cellStyle name="Normal 4 2 2 2 2 4 2 4" xfId="8461"/>
    <cellStyle name="Normal 4 2 2 2 2 4 2 5" xfId="3493"/>
    <cellStyle name="Normal 4 2 2 2 2 4 3" xfId="1630"/>
    <cellStyle name="Normal 4 2 2 2 2 4 3 2" xfId="6598"/>
    <cellStyle name="Normal 4 2 2 2 2 4 3 3" xfId="9082"/>
    <cellStyle name="Normal 4 2 2 2 2 4 3 4" xfId="4114"/>
    <cellStyle name="Normal 4 2 2 2 2 4 4" xfId="5356"/>
    <cellStyle name="Normal 4 2 2 2 2 4 5" xfId="7840"/>
    <cellStyle name="Normal 4 2 2 2 2 4 6" xfId="2872"/>
    <cellStyle name="Normal 4 2 2 2 2 5" xfId="699"/>
    <cellStyle name="Normal 4 2 2 2 2 5 2" xfId="1941"/>
    <cellStyle name="Normal 4 2 2 2 2 5 2 2" xfId="6909"/>
    <cellStyle name="Normal 4 2 2 2 2 5 2 3" xfId="9393"/>
    <cellStyle name="Normal 4 2 2 2 2 5 2 4" xfId="4425"/>
    <cellStyle name="Normal 4 2 2 2 2 5 3" xfId="5667"/>
    <cellStyle name="Normal 4 2 2 2 2 5 4" xfId="8151"/>
    <cellStyle name="Normal 4 2 2 2 2 5 5" xfId="3183"/>
    <cellStyle name="Normal 4 2 2 2 2 6" xfId="1320"/>
    <cellStyle name="Normal 4 2 2 2 2 6 2" xfId="6288"/>
    <cellStyle name="Normal 4 2 2 2 2 6 3" xfId="8772"/>
    <cellStyle name="Normal 4 2 2 2 2 6 4" xfId="3804"/>
    <cellStyle name="Normal 4 2 2 2 2 7" xfId="5046"/>
    <cellStyle name="Normal 4 2 2 2 2 8" xfId="7530"/>
    <cellStyle name="Normal 4 2 2 2 2 9" xfId="2562"/>
    <cellStyle name="Normal 4 2 2 2 3" xfId="113"/>
    <cellStyle name="Normal 4 2 2 2 3 2" xfId="268"/>
    <cellStyle name="Normal 4 2 2 2 3 2 2" xfId="578"/>
    <cellStyle name="Normal 4 2 2 2 3 2 2 2" xfId="1199"/>
    <cellStyle name="Normal 4 2 2 2 3 2 2 2 2" xfId="2441"/>
    <cellStyle name="Normal 4 2 2 2 3 2 2 2 2 2" xfId="7409"/>
    <cellStyle name="Normal 4 2 2 2 3 2 2 2 2 3" xfId="9893"/>
    <cellStyle name="Normal 4 2 2 2 3 2 2 2 2 4" xfId="4925"/>
    <cellStyle name="Normal 4 2 2 2 3 2 2 2 3" xfId="6167"/>
    <cellStyle name="Normal 4 2 2 2 3 2 2 2 4" xfId="8651"/>
    <cellStyle name="Normal 4 2 2 2 3 2 2 2 5" xfId="3683"/>
    <cellStyle name="Normal 4 2 2 2 3 2 2 3" xfId="1820"/>
    <cellStyle name="Normal 4 2 2 2 3 2 2 3 2" xfId="6788"/>
    <cellStyle name="Normal 4 2 2 2 3 2 2 3 3" xfId="9272"/>
    <cellStyle name="Normal 4 2 2 2 3 2 2 3 4" xfId="4304"/>
    <cellStyle name="Normal 4 2 2 2 3 2 2 4" xfId="5546"/>
    <cellStyle name="Normal 4 2 2 2 3 2 2 5" xfId="8030"/>
    <cellStyle name="Normal 4 2 2 2 3 2 2 6" xfId="3062"/>
    <cellStyle name="Normal 4 2 2 2 3 2 3" xfId="889"/>
    <cellStyle name="Normal 4 2 2 2 3 2 3 2" xfId="2131"/>
    <cellStyle name="Normal 4 2 2 2 3 2 3 2 2" xfId="7099"/>
    <cellStyle name="Normal 4 2 2 2 3 2 3 2 3" xfId="9583"/>
    <cellStyle name="Normal 4 2 2 2 3 2 3 2 4" xfId="4615"/>
    <cellStyle name="Normal 4 2 2 2 3 2 3 3" xfId="5857"/>
    <cellStyle name="Normal 4 2 2 2 3 2 3 4" xfId="8341"/>
    <cellStyle name="Normal 4 2 2 2 3 2 3 5" xfId="3373"/>
    <cellStyle name="Normal 4 2 2 2 3 2 4" xfId="1510"/>
    <cellStyle name="Normal 4 2 2 2 3 2 4 2" xfId="6478"/>
    <cellStyle name="Normal 4 2 2 2 3 2 4 3" xfId="8962"/>
    <cellStyle name="Normal 4 2 2 2 3 2 4 4" xfId="3994"/>
    <cellStyle name="Normal 4 2 2 2 3 2 5" xfId="5236"/>
    <cellStyle name="Normal 4 2 2 2 3 2 6" xfId="7720"/>
    <cellStyle name="Normal 4 2 2 2 3 2 7" xfId="2752"/>
    <cellStyle name="Normal 4 2 2 2 3 3" xfId="423"/>
    <cellStyle name="Normal 4 2 2 2 3 3 2" xfId="1044"/>
    <cellStyle name="Normal 4 2 2 2 3 3 2 2" xfId="2286"/>
    <cellStyle name="Normal 4 2 2 2 3 3 2 2 2" xfId="7254"/>
    <cellStyle name="Normal 4 2 2 2 3 3 2 2 3" xfId="9738"/>
    <cellStyle name="Normal 4 2 2 2 3 3 2 2 4" xfId="4770"/>
    <cellStyle name="Normal 4 2 2 2 3 3 2 3" xfId="6012"/>
    <cellStyle name="Normal 4 2 2 2 3 3 2 4" xfId="8496"/>
    <cellStyle name="Normal 4 2 2 2 3 3 2 5" xfId="3528"/>
    <cellStyle name="Normal 4 2 2 2 3 3 3" xfId="1665"/>
    <cellStyle name="Normal 4 2 2 2 3 3 3 2" xfId="6633"/>
    <cellStyle name="Normal 4 2 2 2 3 3 3 3" xfId="9117"/>
    <cellStyle name="Normal 4 2 2 2 3 3 3 4" xfId="4149"/>
    <cellStyle name="Normal 4 2 2 2 3 3 4" xfId="5391"/>
    <cellStyle name="Normal 4 2 2 2 3 3 5" xfId="7875"/>
    <cellStyle name="Normal 4 2 2 2 3 3 6" xfId="2907"/>
    <cellStyle name="Normal 4 2 2 2 3 4" xfId="734"/>
    <cellStyle name="Normal 4 2 2 2 3 4 2" xfId="1976"/>
    <cellStyle name="Normal 4 2 2 2 3 4 2 2" xfId="6944"/>
    <cellStyle name="Normal 4 2 2 2 3 4 2 3" xfId="9428"/>
    <cellStyle name="Normal 4 2 2 2 3 4 2 4" xfId="4460"/>
    <cellStyle name="Normal 4 2 2 2 3 4 3" xfId="5702"/>
    <cellStyle name="Normal 4 2 2 2 3 4 4" xfId="8186"/>
    <cellStyle name="Normal 4 2 2 2 3 4 5" xfId="3218"/>
    <cellStyle name="Normal 4 2 2 2 3 5" xfId="1355"/>
    <cellStyle name="Normal 4 2 2 2 3 5 2" xfId="6323"/>
    <cellStyle name="Normal 4 2 2 2 3 5 3" xfId="8807"/>
    <cellStyle name="Normal 4 2 2 2 3 5 4" xfId="3839"/>
    <cellStyle name="Normal 4 2 2 2 3 6" xfId="5081"/>
    <cellStyle name="Normal 4 2 2 2 3 7" xfId="7565"/>
    <cellStyle name="Normal 4 2 2 2 3 8" xfId="2597"/>
    <cellStyle name="Normal 4 2 2 2 4" xfId="198"/>
    <cellStyle name="Normal 4 2 2 2 4 2" xfId="508"/>
    <cellStyle name="Normal 4 2 2 2 4 2 2" xfId="1129"/>
    <cellStyle name="Normal 4 2 2 2 4 2 2 2" xfId="2371"/>
    <cellStyle name="Normal 4 2 2 2 4 2 2 2 2" xfId="7339"/>
    <cellStyle name="Normal 4 2 2 2 4 2 2 2 3" xfId="9823"/>
    <cellStyle name="Normal 4 2 2 2 4 2 2 2 4" xfId="4855"/>
    <cellStyle name="Normal 4 2 2 2 4 2 2 3" xfId="6097"/>
    <cellStyle name="Normal 4 2 2 2 4 2 2 4" xfId="8581"/>
    <cellStyle name="Normal 4 2 2 2 4 2 2 5" xfId="3613"/>
    <cellStyle name="Normal 4 2 2 2 4 2 3" xfId="1750"/>
    <cellStyle name="Normal 4 2 2 2 4 2 3 2" xfId="6718"/>
    <cellStyle name="Normal 4 2 2 2 4 2 3 3" xfId="9202"/>
    <cellStyle name="Normal 4 2 2 2 4 2 3 4" xfId="4234"/>
    <cellStyle name="Normal 4 2 2 2 4 2 4" xfId="5476"/>
    <cellStyle name="Normal 4 2 2 2 4 2 5" xfId="7960"/>
    <cellStyle name="Normal 4 2 2 2 4 2 6" xfId="2992"/>
    <cellStyle name="Normal 4 2 2 2 4 3" xfId="819"/>
    <cellStyle name="Normal 4 2 2 2 4 3 2" xfId="2061"/>
    <cellStyle name="Normal 4 2 2 2 4 3 2 2" xfId="7029"/>
    <cellStyle name="Normal 4 2 2 2 4 3 2 3" xfId="9513"/>
    <cellStyle name="Normal 4 2 2 2 4 3 2 4" xfId="4545"/>
    <cellStyle name="Normal 4 2 2 2 4 3 3" xfId="5787"/>
    <cellStyle name="Normal 4 2 2 2 4 3 4" xfId="8271"/>
    <cellStyle name="Normal 4 2 2 2 4 3 5" xfId="3303"/>
    <cellStyle name="Normal 4 2 2 2 4 4" xfId="1440"/>
    <cellStyle name="Normal 4 2 2 2 4 4 2" xfId="6408"/>
    <cellStyle name="Normal 4 2 2 2 4 4 3" xfId="8892"/>
    <cellStyle name="Normal 4 2 2 2 4 4 4" xfId="3924"/>
    <cellStyle name="Normal 4 2 2 2 4 5" xfId="5166"/>
    <cellStyle name="Normal 4 2 2 2 4 6" xfId="7650"/>
    <cellStyle name="Normal 4 2 2 2 4 7" xfId="2682"/>
    <cellStyle name="Normal 4 2 2 2 5" xfId="353"/>
    <cellStyle name="Normal 4 2 2 2 5 2" xfId="974"/>
    <cellStyle name="Normal 4 2 2 2 5 2 2" xfId="2216"/>
    <cellStyle name="Normal 4 2 2 2 5 2 2 2" xfId="7184"/>
    <cellStyle name="Normal 4 2 2 2 5 2 2 3" xfId="9668"/>
    <cellStyle name="Normal 4 2 2 2 5 2 2 4" xfId="4700"/>
    <cellStyle name="Normal 4 2 2 2 5 2 3" xfId="5942"/>
    <cellStyle name="Normal 4 2 2 2 5 2 4" xfId="8426"/>
    <cellStyle name="Normal 4 2 2 2 5 2 5" xfId="3458"/>
    <cellStyle name="Normal 4 2 2 2 5 3" xfId="1595"/>
    <cellStyle name="Normal 4 2 2 2 5 3 2" xfId="6563"/>
    <cellStyle name="Normal 4 2 2 2 5 3 3" xfId="9047"/>
    <cellStyle name="Normal 4 2 2 2 5 3 4" xfId="4079"/>
    <cellStyle name="Normal 4 2 2 2 5 4" xfId="5321"/>
    <cellStyle name="Normal 4 2 2 2 5 5" xfId="7805"/>
    <cellStyle name="Normal 4 2 2 2 5 6" xfId="2837"/>
    <cellStyle name="Normal 4 2 2 2 6" xfId="664"/>
    <cellStyle name="Normal 4 2 2 2 6 2" xfId="1906"/>
    <cellStyle name="Normal 4 2 2 2 6 2 2" xfId="6874"/>
    <cellStyle name="Normal 4 2 2 2 6 2 3" xfId="9358"/>
    <cellStyle name="Normal 4 2 2 2 6 2 4" xfId="4390"/>
    <cellStyle name="Normal 4 2 2 2 6 3" xfId="5632"/>
    <cellStyle name="Normal 4 2 2 2 6 4" xfId="8116"/>
    <cellStyle name="Normal 4 2 2 2 6 5" xfId="3148"/>
    <cellStyle name="Normal 4 2 2 2 7" xfId="1285"/>
    <cellStyle name="Normal 4 2 2 2 7 2" xfId="6253"/>
    <cellStyle name="Normal 4 2 2 2 7 3" xfId="8737"/>
    <cellStyle name="Normal 4 2 2 2 7 4" xfId="3769"/>
    <cellStyle name="Normal 4 2 2 2 8" xfId="5011"/>
    <cellStyle name="Normal 4 2 2 2 9" xfId="7495"/>
    <cellStyle name="Normal 4 2 2 3" xfId="58"/>
    <cellStyle name="Normal 4 2 2 3 2" xfId="128"/>
    <cellStyle name="Normal 4 2 2 3 2 2" xfId="283"/>
    <cellStyle name="Normal 4 2 2 3 2 2 2" xfId="593"/>
    <cellStyle name="Normal 4 2 2 3 2 2 2 2" xfId="1214"/>
    <cellStyle name="Normal 4 2 2 3 2 2 2 2 2" xfId="2456"/>
    <cellStyle name="Normal 4 2 2 3 2 2 2 2 2 2" xfId="7424"/>
    <cellStyle name="Normal 4 2 2 3 2 2 2 2 2 3" xfId="9908"/>
    <cellStyle name="Normal 4 2 2 3 2 2 2 2 2 4" xfId="4940"/>
    <cellStyle name="Normal 4 2 2 3 2 2 2 2 3" xfId="6182"/>
    <cellStyle name="Normal 4 2 2 3 2 2 2 2 4" xfId="8666"/>
    <cellStyle name="Normal 4 2 2 3 2 2 2 2 5" xfId="3698"/>
    <cellStyle name="Normal 4 2 2 3 2 2 2 3" xfId="1835"/>
    <cellStyle name="Normal 4 2 2 3 2 2 2 3 2" xfId="6803"/>
    <cellStyle name="Normal 4 2 2 3 2 2 2 3 3" xfId="9287"/>
    <cellStyle name="Normal 4 2 2 3 2 2 2 3 4" xfId="4319"/>
    <cellStyle name="Normal 4 2 2 3 2 2 2 4" xfId="5561"/>
    <cellStyle name="Normal 4 2 2 3 2 2 2 5" xfId="8045"/>
    <cellStyle name="Normal 4 2 2 3 2 2 2 6" xfId="3077"/>
    <cellStyle name="Normal 4 2 2 3 2 2 3" xfId="904"/>
    <cellStyle name="Normal 4 2 2 3 2 2 3 2" xfId="2146"/>
    <cellStyle name="Normal 4 2 2 3 2 2 3 2 2" xfId="7114"/>
    <cellStyle name="Normal 4 2 2 3 2 2 3 2 3" xfId="9598"/>
    <cellStyle name="Normal 4 2 2 3 2 2 3 2 4" xfId="4630"/>
    <cellStyle name="Normal 4 2 2 3 2 2 3 3" xfId="5872"/>
    <cellStyle name="Normal 4 2 2 3 2 2 3 4" xfId="8356"/>
    <cellStyle name="Normal 4 2 2 3 2 2 3 5" xfId="3388"/>
    <cellStyle name="Normal 4 2 2 3 2 2 4" xfId="1525"/>
    <cellStyle name="Normal 4 2 2 3 2 2 4 2" xfId="6493"/>
    <cellStyle name="Normal 4 2 2 3 2 2 4 3" xfId="8977"/>
    <cellStyle name="Normal 4 2 2 3 2 2 4 4" xfId="4009"/>
    <cellStyle name="Normal 4 2 2 3 2 2 5" xfId="5251"/>
    <cellStyle name="Normal 4 2 2 3 2 2 6" xfId="7735"/>
    <cellStyle name="Normal 4 2 2 3 2 2 7" xfId="2767"/>
    <cellStyle name="Normal 4 2 2 3 2 3" xfId="438"/>
    <cellStyle name="Normal 4 2 2 3 2 3 2" xfId="1059"/>
    <cellStyle name="Normal 4 2 2 3 2 3 2 2" xfId="2301"/>
    <cellStyle name="Normal 4 2 2 3 2 3 2 2 2" xfId="7269"/>
    <cellStyle name="Normal 4 2 2 3 2 3 2 2 3" xfId="9753"/>
    <cellStyle name="Normal 4 2 2 3 2 3 2 2 4" xfId="4785"/>
    <cellStyle name="Normal 4 2 2 3 2 3 2 3" xfId="6027"/>
    <cellStyle name="Normal 4 2 2 3 2 3 2 4" xfId="8511"/>
    <cellStyle name="Normal 4 2 2 3 2 3 2 5" xfId="3543"/>
    <cellStyle name="Normal 4 2 2 3 2 3 3" xfId="1680"/>
    <cellStyle name="Normal 4 2 2 3 2 3 3 2" xfId="6648"/>
    <cellStyle name="Normal 4 2 2 3 2 3 3 3" xfId="9132"/>
    <cellStyle name="Normal 4 2 2 3 2 3 3 4" xfId="4164"/>
    <cellStyle name="Normal 4 2 2 3 2 3 4" xfId="5406"/>
    <cellStyle name="Normal 4 2 2 3 2 3 5" xfId="7890"/>
    <cellStyle name="Normal 4 2 2 3 2 3 6" xfId="2922"/>
    <cellStyle name="Normal 4 2 2 3 2 4" xfId="749"/>
    <cellStyle name="Normal 4 2 2 3 2 4 2" xfId="1991"/>
    <cellStyle name="Normal 4 2 2 3 2 4 2 2" xfId="6959"/>
    <cellStyle name="Normal 4 2 2 3 2 4 2 3" xfId="9443"/>
    <cellStyle name="Normal 4 2 2 3 2 4 2 4" xfId="4475"/>
    <cellStyle name="Normal 4 2 2 3 2 4 3" xfId="5717"/>
    <cellStyle name="Normal 4 2 2 3 2 4 4" xfId="8201"/>
    <cellStyle name="Normal 4 2 2 3 2 4 5" xfId="3233"/>
    <cellStyle name="Normal 4 2 2 3 2 5" xfId="1370"/>
    <cellStyle name="Normal 4 2 2 3 2 5 2" xfId="6338"/>
    <cellStyle name="Normal 4 2 2 3 2 5 3" xfId="8822"/>
    <cellStyle name="Normal 4 2 2 3 2 5 4" xfId="3854"/>
    <cellStyle name="Normal 4 2 2 3 2 6" xfId="5096"/>
    <cellStyle name="Normal 4 2 2 3 2 7" xfId="7580"/>
    <cellStyle name="Normal 4 2 2 3 2 8" xfId="2612"/>
    <cellStyle name="Normal 4 2 2 3 3" xfId="213"/>
    <cellStyle name="Normal 4 2 2 3 3 2" xfId="523"/>
    <cellStyle name="Normal 4 2 2 3 3 2 2" xfId="1144"/>
    <cellStyle name="Normal 4 2 2 3 3 2 2 2" xfId="2386"/>
    <cellStyle name="Normal 4 2 2 3 3 2 2 2 2" xfId="7354"/>
    <cellStyle name="Normal 4 2 2 3 3 2 2 2 3" xfId="9838"/>
    <cellStyle name="Normal 4 2 2 3 3 2 2 2 4" xfId="4870"/>
    <cellStyle name="Normal 4 2 2 3 3 2 2 3" xfId="6112"/>
    <cellStyle name="Normal 4 2 2 3 3 2 2 4" xfId="8596"/>
    <cellStyle name="Normal 4 2 2 3 3 2 2 5" xfId="3628"/>
    <cellStyle name="Normal 4 2 2 3 3 2 3" xfId="1765"/>
    <cellStyle name="Normal 4 2 2 3 3 2 3 2" xfId="6733"/>
    <cellStyle name="Normal 4 2 2 3 3 2 3 3" xfId="9217"/>
    <cellStyle name="Normal 4 2 2 3 3 2 3 4" xfId="4249"/>
    <cellStyle name="Normal 4 2 2 3 3 2 4" xfId="5491"/>
    <cellStyle name="Normal 4 2 2 3 3 2 5" xfId="7975"/>
    <cellStyle name="Normal 4 2 2 3 3 2 6" xfId="3007"/>
    <cellStyle name="Normal 4 2 2 3 3 3" xfId="834"/>
    <cellStyle name="Normal 4 2 2 3 3 3 2" xfId="2076"/>
    <cellStyle name="Normal 4 2 2 3 3 3 2 2" xfId="7044"/>
    <cellStyle name="Normal 4 2 2 3 3 3 2 3" xfId="9528"/>
    <cellStyle name="Normal 4 2 2 3 3 3 2 4" xfId="4560"/>
    <cellStyle name="Normal 4 2 2 3 3 3 3" xfId="5802"/>
    <cellStyle name="Normal 4 2 2 3 3 3 4" xfId="8286"/>
    <cellStyle name="Normal 4 2 2 3 3 3 5" xfId="3318"/>
    <cellStyle name="Normal 4 2 2 3 3 4" xfId="1455"/>
    <cellStyle name="Normal 4 2 2 3 3 4 2" xfId="6423"/>
    <cellStyle name="Normal 4 2 2 3 3 4 3" xfId="8907"/>
    <cellStyle name="Normal 4 2 2 3 3 4 4" xfId="3939"/>
    <cellStyle name="Normal 4 2 2 3 3 5" xfId="5181"/>
    <cellStyle name="Normal 4 2 2 3 3 6" xfId="7665"/>
    <cellStyle name="Normal 4 2 2 3 3 7" xfId="2697"/>
    <cellStyle name="Normal 4 2 2 3 4" xfId="368"/>
    <cellStyle name="Normal 4 2 2 3 4 2" xfId="989"/>
    <cellStyle name="Normal 4 2 2 3 4 2 2" xfId="2231"/>
    <cellStyle name="Normal 4 2 2 3 4 2 2 2" xfId="7199"/>
    <cellStyle name="Normal 4 2 2 3 4 2 2 3" xfId="9683"/>
    <cellStyle name="Normal 4 2 2 3 4 2 2 4" xfId="4715"/>
    <cellStyle name="Normal 4 2 2 3 4 2 3" xfId="5957"/>
    <cellStyle name="Normal 4 2 2 3 4 2 4" xfId="8441"/>
    <cellStyle name="Normal 4 2 2 3 4 2 5" xfId="3473"/>
    <cellStyle name="Normal 4 2 2 3 4 3" xfId="1610"/>
    <cellStyle name="Normal 4 2 2 3 4 3 2" xfId="6578"/>
    <cellStyle name="Normal 4 2 2 3 4 3 3" xfId="9062"/>
    <cellStyle name="Normal 4 2 2 3 4 3 4" xfId="4094"/>
    <cellStyle name="Normal 4 2 2 3 4 4" xfId="5336"/>
    <cellStyle name="Normal 4 2 2 3 4 5" xfId="7820"/>
    <cellStyle name="Normal 4 2 2 3 4 6" xfId="2852"/>
    <cellStyle name="Normal 4 2 2 3 5" xfId="679"/>
    <cellStyle name="Normal 4 2 2 3 5 2" xfId="1921"/>
    <cellStyle name="Normal 4 2 2 3 5 2 2" xfId="6889"/>
    <cellStyle name="Normal 4 2 2 3 5 2 3" xfId="9373"/>
    <cellStyle name="Normal 4 2 2 3 5 2 4" xfId="4405"/>
    <cellStyle name="Normal 4 2 2 3 5 3" xfId="5647"/>
    <cellStyle name="Normal 4 2 2 3 5 4" xfId="8131"/>
    <cellStyle name="Normal 4 2 2 3 5 5" xfId="3163"/>
    <cellStyle name="Normal 4 2 2 3 6" xfId="1300"/>
    <cellStyle name="Normal 4 2 2 3 6 2" xfId="6268"/>
    <cellStyle name="Normal 4 2 2 3 6 3" xfId="8752"/>
    <cellStyle name="Normal 4 2 2 3 6 4" xfId="3784"/>
    <cellStyle name="Normal 4 2 2 3 7" xfId="5026"/>
    <cellStyle name="Normal 4 2 2 3 8" xfId="7510"/>
    <cellStyle name="Normal 4 2 2 3 9" xfId="2542"/>
    <cellStyle name="Normal 4 2 2 4" xfId="98"/>
    <cellStyle name="Normal 4 2 2 4 2" xfId="253"/>
    <cellStyle name="Normal 4 2 2 4 2 2" xfId="563"/>
    <cellStyle name="Normal 4 2 2 4 2 2 2" xfId="1184"/>
    <cellStyle name="Normal 4 2 2 4 2 2 2 2" xfId="2426"/>
    <cellStyle name="Normal 4 2 2 4 2 2 2 2 2" xfId="7394"/>
    <cellStyle name="Normal 4 2 2 4 2 2 2 2 3" xfId="9878"/>
    <cellStyle name="Normal 4 2 2 4 2 2 2 2 4" xfId="4910"/>
    <cellStyle name="Normal 4 2 2 4 2 2 2 3" xfId="6152"/>
    <cellStyle name="Normal 4 2 2 4 2 2 2 4" xfId="8636"/>
    <cellStyle name="Normal 4 2 2 4 2 2 2 5" xfId="3668"/>
    <cellStyle name="Normal 4 2 2 4 2 2 3" xfId="1805"/>
    <cellStyle name="Normal 4 2 2 4 2 2 3 2" xfId="6773"/>
    <cellStyle name="Normal 4 2 2 4 2 2 3 3" xfId="9257"/>
    <cellStyle name="Normal 4 2 2 4 2 2 3 4" xfId="4289"/>
    <cellStyle name="Normal 4 2 2 4 2 2 4" xfId="5531"/>
    <cellStyle name="Normal 4 2 2 4 2 2 5" xfId="8015"/>
    <cellStyle name="Normal 4 2 2 4 2 2 6" xfId="3047"/>
    <cellStyle name="Normal 4 2 2 4 2 3" xfId="874"/>
    <cellStyle name="Normal 4 2 2 4 2 3 2" xfId="2116"/>
    <cellStyle name="Normal 4 2 2 4 2 3 2 2" xfId="7084"/>
    <cellStyle name="Normal 4 2 2 4 2 3 2 3" xfId="9568"/>
    <cellStyle name="Normal 4 2 2 4 2 3 2 4" xfId="4600"/>
    <cellStyle name="Normal 4 2 2 4 2 3 3" xfId="5842"/>
    <cellStyle name="Normal 4 2 2 4 2 3 4" xfId="8326"/>
    <cellStyle name="Normal 4 2 2 4 2 3 5" xfId="3358"/>
    <cellStyle name="Normal 4 2 2 4 2 4" xfId="1495"/>
    <cellStyle name="Normal 4 2 2 4 2 4 2" xfId="6463"/>
    <cellStyle name="Normal 4 2 2 4 2 4 3" xfId="8947"/>
    <cellStyle name="Normal 4 2 2 4 2 4 4" xfId="3979"/>
    <cellStyle name="Normal 4 2 2 4 2 5" xfId="5221"/>
    <cellStyle name="Normal 4 2 2 4 2 6" xfId="7705"/>
    <cellStyle name="Normal 4 2 2 4 2 7" xfId="2737"/>
    <cellStyle name="Normal 4 2 2 4 3" xfId="408"/>
    <cellStyle name="Normal 4 2 2 4 3 2" xfId="1029"/>
    <cellStyle name="Normal 4 2 2 4 3 2 2" xfId="2271"/>
    <cellStyle name="Normal 4 2 2 4 3 2 2 2" xfId="7239"/>
    <cellStyle name="Normal 4 2 2 4 3 2 2 3" xfId="9723"/>
    <cellStyle name="Normal 4 2 2 4 3 2 2 4" xfId="4755"/>
    <cellStyle name="Normal 4 2 2 4 3 2 3" xfId="5997"/>
    <cellStyle name="Normal 4 2 2 4 3 2 4" xfId="8481"/>
    <cellStyle name="Normal 4 2 2 4 3 2 5" xfId="3513"/>
    <cellStyle name="Normal 4 2 2 4 3 3" xfId="1650"/>
    <cellStyle name="Normal 4 2 2 4 3 3 2" xfId="6618"/>
    <cellStyle name="Normal 4 2 2 4 3 3 3" xfId="9102"/>
    <cellStyle name="Normal 4 2 2 4 3 3 4" xfId="4134"/>
    <cellStyle name="Normal 4 2 2 4 3 4" xfId="5376"/>
    <cellStyle name="Normal 4 2 2 4 3 5" xfId="7860"/>
    <cellStyle name="Normal 4 2 2 4 3 6" xfId="2892"/>
    <cellStyle name="Normal 4 2 2 4 4" xfId="719"/>
    <cellStyle name="Normal 4 2 2 4 4 2" xfId="1961"/>
    <cellStyle name="Normal 4 2 2 4 4 2 2" xfId="6929"/>
    <cellStyle name="Normal 4 2 2 4 4 2 3" xfId="9413"/>
    <cellStyle name="Normal 4 2 2 4 4 2 4" xfId="4445"/>
    <cellStyle name="Normal 4 2 2 4 4 3" xfId="5687"/>
    <cellStyle name="Normal 4 2 2 4 4 4" xfId="8171"/>
    <cellStyle name="Normal 4 2 2 4 4 5" xfId="3203"/>
    <cellStyle name="Normal 4 2 2 4 5" xfId="1340"/>
    <cellStyle name="Normal 4 2 2 4 5 2" xfId="6308"/>
    <cellStyle name="Normal 4 2 2 4 5 3" xfId="8792"/>
    <cellStyle name="Normal 4 2 2 4 5 4" xfId="3824"/>
    <cellStyle name="Normal 4 2 2 4 6" xfId="5066"/>
    <cellStyle name="Normal 4 2 2 4 7" xfId="7550"/>
    <cellStyle name="Normal 4 2 2 4 8" xfId="2582"/>
    <cellStyle name="Normal 4 2 2 5" xfId="163"/>
    <cellStyle name="Normal 4 2 2 5 2" xfId="318"/>
    <cellStyle name="Normal 4 2 2 5 2 2" xfId="628"/>
    <cellStyle name="Normal 4 2 2 5 2 2 2" xfId="1249"/>
    <cellStyle name="Normal 4 2 2 5 2 2 2 2" xfId="2491"/>
    <cellStyle name="Normal 4 2 2 5 2 2 2 2 2" xfId="7459"/>
    <cellStyle name="Normal 4 2 2 5 2 2 2 2 3" xfId="9943"/>
    <cellStyle name="Normal 4 2 2 5 2 2 2 2 4" xfId="4975"/>
    <cellStyle name="Normal 4 2 2 5 2 2 2 3" xfId="6217"/>
    <cellStyle name="Normal 4 2 2 5 2 2 2 4" xfId="8701"/>
    <cellStyle name="Normal 4 2 2 5 2 2 2 5" xfId="3733"/>
    <cellStyle name="Normal 4 2 2 5 2 2 3" xfId="1870"/>
    <cellStyle name="Normal 4 2 2 5 2 2 3 2" xfId="6838"/>
    <cellStyle name="Normal 4 2 2 5 2 2 3 3" xfId="9322"/>
    <cellStyle name="Normal 4 2 2 5 2 2 3 4" xfId="4354"/>
    <cellStyle name="Normal 4 2 2 5 2 2 4" xfId="5596"/>
    <cellStyle name="Normal 4 2 2 5 2 2 5" xfId="8080"/>
    <cellStyle name="Normal 4 2 2 5 2 2 6" xfId="3112"/>
    <cellStyle name="Normal 4 2 2 5 2 3" xfId="939"/>
    <cellStyle name="Normal 4 2 2 5 2 3 2" xfId="2181"/>
    <cellStyle name="Normal 4 2 2 5 2 3 2 2" xfId="7149"/>
    <cellStyle name="Normal 4 2 2 5 2 3 2 3" xfId="9633"/>
    <cellStyle name="Normal 4 2 2 5 2 3 2 4" xfId="4665"/>
    <cellStyle name="Normal 4 2 2 5 2 3 3" xfId="5907"/>
    <cellStyle name="Normal 4 2 2 5 2 3 4" xfId="8391"/>
    <cellStyle name="Normal 4 2 2 5 2 3 5" xfId="3423"/>
    <cellStyle name="Normal 4 2 2 5 2 4" xfId="1560"/>
    <cellStyle name="Normal 4 2 2 5 2 4 2" xfId="6528"/>
    <cellStyle name="Normal 4 2 2 5 2 4 3" xfId="9012"/>
    <cellStyle name="Normal 4 2 2 5 2 4 4" xfId="4044"/>
    <cellStyle name="Normal 4 2 2 5 2 5" xfId="5286"/>
    <cellStyle name="Normal 4 2 2 5 2 6" xfId="7770"/>
    <cellStyle name="Normal 4 2 2 5 2 7" xfId="2802"/>
    <cellStyle name="Normal 4 2 2 5 3" xfId="473"/>
    <cellStyle name="Normal 4 2 2 5 3 2" xfId="1094"/>
    <cellStyle name="Normal 4 2 2 5 3 2 2" xfId="2336"/>
    <cellStyle name="Normal 4 2 2 5 3 2 2 2" xfId="7304"/>
    <cellStyle name="Normal 4 2 2 5 3 2 2 3" xfId="9788"/>
    <cellStyle name="Normal 4 2 2 5 3 2 2 4" xfId="4820"/>
    <cellStyle name="Normal 4 2 2 5 3 2 3" xfId="6062"/>
    <cellStyle name="Normal 4 2 2 5 3 2 4" xfId="8546"/>
    <cellStyle name="Normal 4 2 2 5 3 2 5" xfId="3578"/>
    <cellStyle name="Normal 4 2 2 5 3 3" xfId="1715"/>
    <cellStyle name="Normal 4 2 2 5 3 3 2" xfId="6683"/>
    <cellStyle name="Normal 4 2 2 5 3 3 3" xfId="9167"/>
    <cellStyle name="Normal 4 2 2 5 3 3 4" xfId="4199"/>
    <cellStyle name="Normal 4 2 2 5 3 4" xfId="5441"/>
    <cellStyle name="Normal 4 2 2 5 3 5" xfId="7925"/>
    <cellStyle name="Normal 4 2 2 5 3 6" xfId="2957"/>
    <cellStyle name="Normal 4 2 2 5 4" xfId="784"/>
    <cellStyle name="Normal 4 2 2 5 4 2" xfId="2026"/>
    <cellStyle name="Normal 4 2 2 5 4 2 2" xfId="6994"/>
    <cellStyle name="Normal 4 2 2 5 4 2 3" xfId="9478"/>
    <cellStyle name="Normal 4 2 2 5 4 2 4" xfId="4510"/>
    <cellStyle name="Normal 4 2 2 5 4 3" xfId="5752"/>
    <cellStyle name="Normal 4 2 2 5 4 4" xfId="8236"/>
    <cellStyle name="Normal 4 2 2 5 4 5" xfId="3268"/>
    <cellStyle name="Normal 4 2 2 5 5" xfId="1405"/>
    <cellStyle name="Normal 4 2 2 5 5 2" xfId="6373"/>
    <cellStyle name="Normal 4 2 2 5 5 3" xfId="8857"/>
    <cellStyle name="Normal 4 2 2 5 5 4" xfId="3889"/>
    <cellStyle name="Normal 4 2 2 5 6" xfId="5131"/>
    <cellStyle name="Normal 4 2 2 5 7" xfId="7615"/>
    <cellStyle name="Normal 4 2 2 5 8" xfId="2647"/>
    <cellStyle name="Normal 4 2 2 6" xfId="183"/>
    <cellStyle name="Normal 4 2 2 6 2" xfId="493"/>
    <cellStyle name="Normal 4 2 2 6 2 2" xfId="1114"/>
    <cellStyle name="Normal 4 2 2 6 2 2 2" xfId="2356"/>
    <cellStyle name="Normal 4 2 2 6 2 2 2 2" xfId="7324"/>
    <cellStyle name="Normal 4 2 2 6 2 2 2 3" xfId="9808"/>
    <cellStyle name="Normal 4 2 2 6 2 2 2 4" xfId="4840"/>
    <cellStyle name="Normal 4 2 2 6 2 2 3" xfId="6082"/>
    <cellStyle name="Normal 4 2 2 6 2 2 4" xfId="8566"/>
    <cellStyle name="Normal 4 2 2 6 2 2 5" xfId="3598"/>
    <cellStyle name="Normal 4 2 2 6 2 3" xfId="1735"/>
    <cellStyle name="Normal 4 2 2 6 2 3 2" xfId="6703"/>
    <cellStyle name="Normal 4 2 2 6 2 3 3" xfId="9187"/>
    <cellStyle name="Normal 4 2 2 6 2 3 4" xfId="4219"/>
    <cellStyle name="Normal 4 2 2 6 2 4" xfId="5461"/>
    <cellStyle name="Normal 4 2 2 6 2 5" xfId="7945"/>
    <cellStyle name="Normal 4 2 2 6 2 6" xfId="2977"/>
    <cellStyle name="Normal 4 2 2 6 3" xfId="804"/>
    <cellStyle name="Normal 4 2 2 6 3 2" xfId="2046"/>
    <cellStyle name="Normal 4 2 2 6 3 2 2" xfId="7014"/>
    <cellStyle name="Normal 4 2 2 6 3 2 3" xfId="9498"/>
    <cellStyle name="Normal 4 2 2 6 3 2 4" xfId="4530"/>
    <cellStyle name="Normal 4 2 2 6 3 3" xfId="5772"/>
    <cellStyle name="Normal 4 2 2 6 3 4" xfId="8256"/>
    <cellStyle name="Normal 4 2 2 6 3 5" xfId="3288"/>
    <cellStyle name="Normal 4 2 2 6 4" xfId="1425"/>
    <cellStyle name="Normal 4 2 2 6 4 2" xfId="6393"/>
    <cellStyle name="Normal 4 2 2 6 4 3" xfId="8877"/>
    <cellStyle name="Normal 4 2 2 6 4 4" xfId="3909"/>
    <cellStyle name="Normal 4 2 2 6 5" xfId="5151"/>
    <cellStyle name="Normal 4 2 2 6 6" xfId="7635"/>
    <cellStyle name="Normal 4 2 2 6 7" xfId="2667"/>
    <cellStyle name="Normal 4 2 2 7" xfId="338"/>
    <cellStyle name="Normal 4 2 2 7 2" xfId="959"/>
    <cellStyle name="Normal 4 2 2 7 2 2" xfId="2201"/>
    <cellStyle name="Normal 4 2 2 7 2 2 2" xfId="7169"/>
    <cellStyle name="Normal 4 2 2 7 2 2 3" xfId="9653"/>
    <cellStyle name="Normal 4 2 2 7 2 2 4" xfId="4685"/>
    <cellStyle name="Normal 4 2 2 7 2 3" xfId="5927"/>
    <cellStyle name="Normal 4 2 2 7 2 4" xfId="8411"/>
    <cellStyle name="Normal 4 2 2 7 2 5" xfId="3443"/>
    <cellStyle name="Normal 4 2 2 7 3" xfId="1580"/>
    <cellStyle name="Normal 4 2 2 7 3 2" xfId="6548"/>
    <cellStyle name="Normal 4 2 2 7 3 3" xfId="9032"/>
    <cellStyle name="Normal 4 2 2 7 3 4" xfId="4064"/>
    <cellStyle name="Normal 4 2 2 7 4" xfId="5306"/>
    <cellStyle name="Normal 4 2 2 7 5" xfId="7790"/>
    <cellStyle name="Normal 4 2 2 7 6" xfId="2822"/>
    <cellStyle name="Normal 4 2 2 8" xfId="649"/>
    <cellStyle name="Normal 4 2 2 8 2" xfId="1891"/>
    <cellStyle name="Normal 4 2 2 8 2 2" xfId="6859"/>
    <cellStyle name="Normal 4 2 2 8 2 3" xfId="9343"/>
    <cellStyle name="Normal 4 2 2 8 2 4" xfId="4375"/>
    <cellStyle name="Normal 4 2 2 8 3" xfId="5617"/>
    <cellStyle name="Normal 4 2 2 8 4" xfId="8101"/>
    <cellStyle name="Normal 4 2 2 8 5" xfId="3133"/>
    <cellStyle name="Normal 4 2 2 9" xfId="1270"/>
    <cellStyle name="Normal 4 2 2 9 2" xfId="6238"/>
    <cellStyle name="Normal 4 2 2 9 3" xfId="8722"/>
    <cellStyle name="Normal 4 2 2 9 4" xfId="3754"/>
    <cellStyle name="Normal 4 2 3" xfId="17"/>
    <cellStyle name="Normal 4 2 3 10" xfId="2504"/>
    <cellStyle name="Normal 4 2 3 2" xfId="65"/>
    <cellStyle name="Normal 4 2 3 2 2" xfId="135"/>
    <cellStyle name="Normal 4 2 3 2 2 2" xfId="290"/>
    <cellStyle name="Normal 4 2 3 2 2 2 2" xfId="600"/>
    <cellStyle name="Normal 4 2 3 2 2 2 2 2" xfId="1221"/>
    <cellStyle name="Normal 4 2 3 2 2 2 2 2 2" xfId="2463"/>
    <cellStyle name="Normal 4 2 3 2 2 2 2 2 2 2" xfId="7431"/>
    <cellStyle name="Normal 4 2 3 2 2 2 2 2 2 3" xfId="9915"/>
    <cellStyle name="Normal 4 2 3 2 2 2 2 2 2 4" xfId="4947"/>
    <cellStyle name="Normal 4 2 3 2 2 2 2 2 3" xfId="6189"/>
    <cellStyle name="Normal 4 2 3 2 2 2 2 2 4" xfId="8673"/>
    <cellStyle name="Normal 4 2 3 2 2 2 2 2 5" xfId="3705"/>
    <cellStyle name="Normal 4 2 3 2 2 2 2 3" xfId="1842"/>
    <cellStyle name="Normal 4 2 3 2 2 2 2 3 2" xfId="6810"/>
    <cellStyle name="Normal 4 2 3 2 2 2 2 3 3" xfId="9294"/>
    <cellStyle name="Normal 4 2 3 2 2 2 2 3 4" xfId="4326"/>
    <cellStyle name="Normal 4 2 3 2 2 2 2 4" xfId="5568"/>
    <cellStyle name="Normal 4 2 3 2 2 2 2 5" xfId="8052"/>
    <cellStyle name="Normal 4 2 3 2 2 2 2 6" xfId="3084"/>
    <cellStyle name="Normal 4 2 3 2 2 2 3" xfId="911"/>
    <cellStyle name="Normal 4 2 3 2 2 2 3 2" xfId="2153"/>
    <cellStyle name="Normal 4 2 3 2 2 2 3 2 2" xfId="7121"/>
    <cellStyle name="Normal 4 2 3 2 2 2 3 2 3" xfId="9605"/>
    <cellStyle name="Normal 4 2 3 2 2 2 3 2 4" xfId="4637"/>
    <cellStyle name="Normal 4 2 3 2 2 2 3 3" xfId="5879"/>
    <cellStyle name="Normal 4 2 3 2 2 2 3 4" xfId="8363"/>
    <cellStyle name="Normal 4 2 3 2 2 2 3 5" xfId="3395"/>
    <cellStyle name="Normal 4 2 3 2 2 2 4" xfId="1532"/>
    <cellStyle name="Normal 4 2 3 2 2 2 4 2" xfId="6500"/>
    <cellStyle name="Normal 4 2 3 2 2 2 4 3" xfId="8984"/>
    <cellStyle name="Normal 4 2 3 2 2 2 4 4" xfId="4016"/>
    <cellStyle name="Normal 4 2 3 2 2 2 5" xfId="5258"/>
    <cellStyle name="Normal 4 2 3 2 2 2 6" xfId="7742"/>
    <cellStyle name="Normal 4 2 3 2 2 2 7" xfId="2774"/>
    <cellStyle name="Normal 4 2 3 2 2 3" xfId="445"/>
    <cellStyle name="Normal 4 2 3 2 2 3 2" xfId="1066"/>
    <cellStyle name="Normal 4 2 3 2 2 3 2 2" xfId="2308"/>
    <cellStyle name="Normal 4 2 3 2 2 3 2 2 2" xfId="7276"/>
    <cellStyle name="Normal 4 2 3 2 2 3 2 2 3" xfId="9760"/>
    <cellStyle name="Normal 4 2 3 2 2 3 2 2 4" xfId="4792"/>
    <cellStyle name="Normal 4 2 3 2 2 3 2 3" xfId="6034"/>
    <cellStyle name="Normal 4 2 3 2 2 3 2 4" xfId="8518"/>
    <cellStyle name="Normal 4 2 3 2 2 3 2 5" xfId="3550"/>
    <cellStyle name="Normal 4 2 3 2 2 3 3" xfId="1687"/>
    <cellStyle name="Normal 4 2 3 2 2 3 3 2" xfId="6655"/>
    <cellStyle name="Normal 4 2 3 2 2 3 3 3" xfId="9139"/>
    <cellStyle name="Normal 4 2 3 2 2 3 3 4" xfId="4171"/>
    <cellStyle name="Normal 4 2 3 2 2 3 4" xfId="5413"/>
    <cellStyle name="Normal 4 2 3 2 2 3 5" xfId="7897"/>
    <cellStyle name="Normal 4 2 3 2 2 3 6" xfId="2929"/>
    <cellStyle name="Normal 4 2 3 2 2 4" xfId="756"/>
    <cellStyle name="Normal 4 2 3 2 2 4 2" xfId="1998"/>
    <cellStyle name="Normal 4 2 3 2 2 4 2 2" xfId="6966"/>
    <cellStyle name="Normal 4 2 3 2 2 4 2 3" xfId="9450"/>
    <cellStyle name="Normal 4 2 3 2 2 4 2 4" xfId="4482"/>
    <cellStyle name="Normal 4 2 3 2 2 4 3" xfId="5724"/>
    <cellStyle name="Normal 4 2 3 2 2 4 4" xfId="8208"/>
    <cellStyle name="Normal 4 2 3 2 2 4 5" xfId="3240"/>
    <cellStyle name="Normal 4 2 3 2 2 5" xfId="1377"/>
    <cellStyle name="Normal 4 2 3 2 2 5 2" xfId="6345"/>
    <cellStyle name="Normal 4 2 3 2 2 5 3" xfId="8829"/>
    <cellStyle name="Normal 4 2 3 2 2 5 4" xfId="3861"/>
    <cellStyle name="Normal 4 2 3 2 2 6" xfId="5103"/>
    <cellStyle name="Normal 4 2 3 2 2 7" xfId="7587"/>
    <cellStyle name="Normal 4 2 3 2 2 8" xfId="2619"/>
    <cellStyle name="Normal 4 2 3 2 3" xfId="220"/>
    <cellStyle name="Normal 4 2 3 2 3 2" xfId="530"/>
    <cellStyle name="Normal 4 2 3 2 3 2 2" xfId="1151"/>
    <cellStyle name="Normal 4 2 3 2 3 2 2 2" xfId="2393"/>
    <cellStyle name="Normal 4 2 3 2 3 2 2 2 2" xfId="7361"/>
    <cellStyle name="Normal 4 2 3 2 3 2 2 2 3" xfId="9845"/>
    <cellStyle name="Normal 4 2 3 2 3 2 2 2 4" xfId="4877"/>
    <cellStyle name="Normal 4 2 3 2 3 2 2 3" xfId="6119"/>
    <cellStyle name="Normal 4 2 3 2 3 2 2 4" xfId="8603"/>
    <cellStyle name="Normal 4 2 3 2 3 2 2 5" xfId="3635"/>
    <cellStyle name="Normal 4 2 3 2 3 2 3" xfId="1772"/>
    <cellStyle name="Normal 4 2 3 2 3 2 3 2" xfId="6740"/>
    <cellStyle name="Normal 4 2 3 2 3 2 3 3" xfId="9224"/>
    <cellStyle name="Normal 4 2 3 2 3 2 3 4" xfId="4256"/>
    <cellStyle name="Normal 4 2 3 2 3 2 4" xfId="5498"/>
    <cellStyle name="Normal 4 2 3 2 3 2 5" xfId="7982"/>
    <cellStyle name="Normal 4 2 3 2 3 2 6" xfId="3014"/>
    <cellStyle name="Normal 4 2 3 2 3 3" xfId="841"/>
    <cellStyle name="Normal 4 2 3 2 3 3 2" xfId="2083"/>
    <cellStyle name="Normal 4 2 3 2 3 3 2 2" xfId="7051"/>
    <cellStyle name="Normal 4 2 3 2 3 3 2 3" xfId="9535"/>
    <cellStyle name="Normal 4 2 3 2 3 3 2 4" xfId="4567"/>
    <cellStyle name="Normal 4 2 3 2 3 3 3" xfId="5809"/>
    <cellStyle name="Normal 4 2 3 2 3 3 4" xfId="8293"/>
    <cellStyle name="Normal 4 2 3 2 3 3 5" xfId="3325"/>
    <cellStyle name="Normal 4 2 3 2 3 4" xfId="1462"/>
    <cellStyle name="Normal 4 2 3 2 3 4 2" xfId="6430"/>
    <cellStyle name="Normal 4 2 3 2 3 4 3" xfId="8914"/>
    <cellStyle name="Normal 4 2 3 2 3 4 4" xfId="3946"/>
    <cellStyle name="Normal 4 2 3 2 3 5" xfId="5188"/>
    <cellStyle name="Normal 4 2 3 2 3 6" xfId="7672"/>
    <cellStyle name="Normal 4 2 3 2 3 7" xfId="2704"/>
    <cellStyle name="Normal 4 2 3 2 4" xfId="375"/>
    <cellStyle name="Normal 4 2 3 2 4 2" xfId="996"/>
    <cellStyle name="Normal 4 2 3 2 4 2 2" xfId="2238"/>
    <cellStyle name="Normal 4 2 3 2 4 2 2 2" xfId="7206"/>
    <cellStyle name="Normal 4 2 3 2 4 2 2 3" xfId="9690"/>
    <cellStyle name="Normal 4 2 3 2 4 2 2 4" xfId="4722"/>
    <cellStyle name="Normal 4 2 3 2 4 2 3" xfId="5964"/>
    <cellStyle name="Normal 4 2 3 2 4 2 4" xfId="8448"/>
    <cellStyle name="Normal 4 2 3 2 4 2 5" xfId="3480"/>
    <cellStyle name="Normal 4 2 3 2 4 3" xfId="1617"/>
    <cellStyle name="Normal 4 2 3 2 4 3 2" xfId="6585"/>
    <cellStyle name="Normal 4 2 3 2 4 3 3" xfId="9069"/>
    <cellStyle name="Normal 4 2 3 2 4 3 4" xfId="4101"/>
    <cellStyle name="Normal 4 2 3 2 4 4" xfId="5343"/>
    <cellStyle name="Normal 4 2 3 2 4 5" xfId="7827"/>
    <cellStyle name="Normal 4 2 3 2 4 6" xfId="2859"/>
    <cellStyle name="Normal 4 2 3 2 5" xfId="686"/>
    <cellStyle name="Normal 4 2 3 2 5 2" xfId="1928"/>
    <cellStyle name="Normal 4 2 3 2 5 2 2" xfId="6896"/>
    <cellStyle name="Normal 4 2 3 2 5 2 3" xfId="9380"/>
    <cellStyle name="Normal 4 2 3 2 5 2 4" xfId="4412"/>
    <cellStyle name="Normal 4 2 3 2 5 3" xfId="5654"/>
    <cellStyle name="Normal 4 2 3 2 5 4" xfId="8138"/>
    <cellStyle name="Normal 4 2 3 2 5 5" xfId="3170"/>
    <cellStyle name="Normal 4 2 3 2 6" xfId="1307"/>
    <cellStyle name="Normal 4 2 3 2 6 2" xfId="6275"/>
    <cellStyle name="Normal 4 2 3 2 6 3" xfId="8759"/>
    <cellStyle name="Normal 4 2 3 2 6 4" xfId="3791"/>
    <cellStyle name="Normal 4 2 3 2 7" xfId="5033"/>
    <cellStyle name="Normal 4 2 3 2 8" xfId="7517"/>
    <cellStyle name="Normal 4 2 3 2 9" xfId="2549"/>
    <cellStyle name="Normal 4 2 3 3" xfId="90"/>
    <cellStyle name="Normal 4 2 3 3 2" xfId="245"/>
    <cellStyle name="Normal 4 2 3 3 2 2" xfId="555"/>
    <cellStyle name="Normal 4 2 3 3 2 2 2" xfId="1176"/>
    <cellStyle name="Normal 4 2 3 3 2 2 2 2" xfId="2418"/>
    <cellStyle name="Normal 4 2 3 3 2 2 2 2 2" xfId="7386"/>
    <cellStyle name="Normal 4 2 3 3 2 2 2 2 3" xfId="9870"/>
    <cellStyle name="Normal 4 2 3 3 2 2 2 2 4" xfId="4902"/>
    <cellStyle name="Normal 4 2 3 3 2 2 2 3" xfId="6144"/>
    <cellStyle name="Normal 4 2 3 3 2 2 2 4" xfId="8628"/>
    <cellStyle name="Normal 4 2 3 3 2 2 2 5" xfId="3660"/>
    <cellStyle name="Normal 4 2 3 3 2 2 3" xfId="1797"/>
    <cellStyle name="Normal 4 2 3 3 2 2 3 2" xfId="6765"/>
    <cellStyle name="Normal 4 2 3 3 2 2 3 3" xfId="9249"/>
    <cellStyle name="Normal 4 2 3 3 2 2 3 4" xfId="4281"/>
    <cellStyle name="Normal 4 2 3 3 2 2 4" xfId="5523"/>
    <cellStyle name="Normal 4 2 3 3 2 2 5" xfId="8007"/>
    <cellStyle name="Normal 4 2 3 3 2 2 6" xfId="3039"/>
    <cellStyle name="Normal 4 2 3 3 2 3" xfId="866"/>
    <cellStyle name="Normal 4 2 3 3 2 3 2" xfId="2108"/>
    <cellStyle name="Normal 4 2 3 3 2 3 2 2" xfId="7076"/>
    <cellStyle name="Normal 4 2 3 3 2 3 2 3" xfId="9560"/>
    <cellStyle name="Normal 4 2 3 3 2 3 2 4" xfId="4592"/>
    <cellStyle name="Normal 4 2 3 3 2 3 3" xfId="5834"/>
    <cellStyle name="Normal 4 2 3 3 2 3 4" xfId="8318"/>
    <cellStyle name="Normal 4 2 3 3 2 3 5" xfId="3350"/>
    <cellStyle name="Normal 4 2 3 3 2 4" xfId="1487"/>
    <cellStyle name="Normal 4 2 3 3 2 4 2" xfId="6455"/>
    <cellStyle name="Normal 4 2 3 3 2 4 3" xfId="8939"/>
    <cellStyle name="Normal 4 2 3 3 2 4 4" xfId="3971"/>
    <cellStyle name="Normal 4 2 3 3 2 5" xfId="5213"/>
    <cellStyle name="Normal 4 2 3 3 2 6" xfId="7697"/>
    <cellStyle name="Normal 4 2 3 3 2 7" xfId="2729"/>
    <cellStyle name="Normal 4 2 3 3 3" xfId="400"/>
    <cellStyle name="Normal 4 2 3 3 3 2" xfId="1021"/>
    <cellStyle name="Normal 4 2 3 3 3 2 2" xfId="2263"/>
    <cellStyle name="Normal 4 2 3 3 3 2 2 2" xfId="7231"/>
    <cellStyle name="Normal 4 2 3 3 3 2 2 3" xfId="9715"/>
    <cellStyle name="Normal 4 2 3 3 3 2 2 4" xfId="4747"/>
    <cellStyle name="Normal 4 2 3 3 3 2 3" xfId="5989"/>
    <cellStyle name="Normal 4 2 3 3 3 2 4" xfId="8473"/>
    <cellStyle name="Normal 4 2 3 3 3 2 5" xfId="3505"/>
    <cellStyle name="Normal 4 2 3 3 3 3" xfId="1642"/>
    <cellStyle name="Normal 4 2 3 3 3 3 2" xfId="6610"/>
    <cellStyle name="Normal 4 2 3 3 3 3 3" xfId="9094"/>
    <cellStyle name="Normal 4 2 3 3 3 3 4" xfId="4126"/>
    <cellStyle name="Normal 4 2 3 3 3 4" xfId="5368"/>
    <cellStyle name="Normal 4 2 3 3 3 5" xfId="7852"/>
    <cellStyle name="Normal 4 2 3 3 3 6" xfId="2884"/>
    <cellStyle name="Normal 4 2 3 3 4" xfId="711"/>
    <cellStyle name="Normal 4 2 3 3 4 2" xfId="1953"/>
    <cellStyle name="Normal 4 2 3 3 4 2 2" xfId="6921"/>
    <cellStyle name="Normal 4 2 3 3 4 2 3" xfId="9405"/>
    <cellStyle name="Normal 4 2 3 3 4 2 4" xfId="4437"/>
    <cellStyle name="Normal 4 2 3 3 4 3" xfId="5679"/>
    <cellStyle name="Normal 4 2 3 3 4 4" xfId="8163"/>
    <cellStyle name="Normal 4 2 3 3 4 5" xfId="3195"/>
    <cellStyle name="Normal 4 2 3 3 5" xfId="1332"/>
    <cellStyle name="Normal 4 2 3 3 5 2" xfId="6300"/>
    <cellStyle name="Normal 4 2 3 3 5 3" xfId="8784"/>
    <cellStyle name="Normal 4 2 3 3 5 4" xfId="3816"/>
    <cellStyle name="Normal 4 2 3 3 6" xfId="5058"/>
    <cellStyle name="Normal 4 2 3 3 7" xfId="7542"/>
    <cellStyle name="Normal 4 2 3 3 8" xfId="2574"/>
    <cellStyle name="Normal 4 2 3 4" xfId="175"/>
    <cellStyle name="Normal 4 2 3 4 2" xfId="485"/>
    <cellStyle name="Normal 4 2 3 4 2 2" xfId="1106"/>
    <cellStyle name="Normal 4 2 3 4 2 2 2" xfId="2348"/>
    <cellStyle name="Normal 4 2 3 4 2 2 2 2" xfId="7316"/>
    <cellStyle name="Normal 4 2 3 4 2 2 2 3" xfId="9800"/>
    <cellStyle name="Normal 4 2 3 4 2 2 2 4" xfId="4832"/>
    <cellStyle name="Normal 4 2 3 4 2 2 3" xfId="6074"/>
    <cellStyle name="Normal 4 2 3 4 2 2 4" xfId="8558"/>
    <cellStyle name="Normal 4 2 3 4 2 2 5" xfId="3590"/>
    <cellStyle name="Normal 4 2 3 4 2 3" xfId="1727"/>
    <cellStyle name="Normal 4 2 3 4 2 3 2" xfId="6695"/>
    <cellStyle name="Normal 4 2 3 4 2 3 3" xfId="9179"/>
    <cellStyle name="Normal 4 2 3 4 2 3 4" xfId="4211"/>
    <cellStyle name="Normal 4 2 3 4 2 4" xfId="5453"/>
    <cellStyle name="Normal 4 2 3 4 2 5" xfId="7937"/>
    <cellStyle name="Normal 4 2 3 4 2 6" xfId="2969"/>
    <cellStyle name="Normal 4 2 3 4 3" xfId="796"/>
    <cellStyle name="Normal 4 2 3 4 3 2" xfId="2038"/>
    <cellStyle name="Normal 4 2 3 4 3 2 2" xfId="7006"/>
    <cellStyle name="Normal 4 2 3 4 3 2 3" xfId="9490"/>
    <cellStyle name="Normal 4 2 3 4 3 2 4" xfId="4522"/>
    <cellStyle name="Normal 4 2 3 4 3 3" xfId="5764"/>
    <cellStyle name="Normal 4 2 3 4 3 4" xfId="8248"/>
    <cellStyle name="Normal 4 2 3 4 3 5" xfId="3280"/>
    <cellStyle name="Normal 4 2 3 4 4" xfId="1417"/>
    <cellStyle name="Normal 4 2 3 4 4 2" xfId="6385"/>
    <cellStyle name="Normal 4 2 3 4 4 3" xfId="8869"/>
    <cellStyle name="Normal 4 2 3 4 4 4" xfId="3901"/>
    <cellStyle name="Normal 4 2 3 4 5" xfId="5143"/>
    <cellStyle name="Normal 4 2 3 4 6" xfId="7627"/>
    <cellStyle name="Normal 4 2 3 4 7" xfId="2659"/>
    <cellStyle name="Normal 4 2 3 5" xfId="330"/>
    <cellStyle name="Normal 4 2 3 5 2" xfId="951"/>
    <cellStyle name="Normal 4 2 3 5 2 2" xfId="2193"/>
    <cellStyle name="Normal 4 2 3 5 2 2 2" xfId="7161"/>
    <cellStyle name="Normal 4 2 3 5 2 2 3" xfId="9645"/>
    <cellStyle name="Normal 4 2 3 5 2 2 4" xfId="4677"/>
    <cellStyle name="Normal 4 2 3 5 2 3" xfId="5919"/>
    <cellStyle name="Normal 4 2 3 5 2 4" xfId="8403"/>
    <cellStyle name="Normal 4 2 3 5 2 5" xfId="3435"/>
    <cellStyle name="Normal 4 2 3 5 3" xfId="1572"/>
    <cellStyle name="Normal 4 2 3 5 3 2" xfId="6540"/>
    <cellStyle name="Normal 4 2 3 5 3 3" xfId="9024"/>
    <cellStyle name="Normal 4 2 3 5 3 4" xfId="4056"/>
    <cellStyle name="Normal 4 2 3 5 4" xfId="5298"/>
    <cellStyle name="Normal 4 2 3 5 5" xfId="7782"/>
    <cellStyle name="Normal 4 2 3 5 6" xfId="2814"/>
    <cellStyle name="Normal 4 2 3 6" xfId="641"/>
    <cellStyle name="Normal 4 2 3 6 2" xfId="1883"/>
    <cellStyle name="Normal 4 2 3 6 2 2" xfId="6851"/>
    <cellStyle name="Normal 4 2 3 6 2 3" xfId="9335"/>
    <cellStyle name="Normal 4 2 3 6 2 4" xfId="4367"/>
    <cellStyle name="Normal 4 2 3 6 3" xfId="5609"/>
    <cellStyle name="Normal 4 2 3 6 4" xfId="8093"/>
    <cellStyle name="Normal 4 2 3 6 5" xfId="3125"/>
    <cellStyle name="Normal 4 2 3 7" xfId="1262"/>
    <cellStyle name="Normal 4 2 3 7 2" xfId="6230"/>
    <cellStyle name="Normal 4 2 3 7 3" xfId="8714"/>
    <cellStyle name="Normal 4 2 3 7 4" xfId="3746"/>
    <cellStyle name="Normal 4 2 3 8" xfId="4988"/>
    <cellStyle name="Normal 4 2 3 9" xfId="7472"/>
    <cellStyle name="Normal 4 2 4" xfId="35"/>
    <cellStyle name="Normal 4 2 4 10" xfId="2519"/>
    <cellStyle name="Normal 4 2 4 2" xfId="70"/>
    <cellStyle name="Normal 4 2 4 2 2" xfId="140"/>
    <cellStyle name="Normal 4 2 4 2 2 2" xfId="295"/>
    <cellStyle name="Normal 4 2 4 2 2 2 2" xfId="605"/>
    <cellStyle name="Normal 4 2 4 2 2 2 2 2" xfId="1226"/>
    <cellStyle name="Normal 4 2 4 2 2 2 2 2 2" xfId="2468"/>
    <cellStyle name="Normal 4 2 4 2 2 2 2 2 2 2" xfId="7436"/>
    <cellStyle name="Normal 4 2 4 2 2 2 2 2 2 3" xfId="9920"/>
    <cellStyle name="Normal 4 2 4 2 2 2 2 2 2 4" xfId="4952"/>
    <cellStyle name="Normal 4 2 4 2 2 2 2 2 3" xfId="6194"/>
    <cellStyle name="Normal 4 2 4 2 2 2 2 2 4" xfId="8678"/>
    <cellStyle name="Normal 4 2 4 2 2 2 2 2 5" xfId="3710"/>
    <cellStyle name="Normal 4 2 4 2 2 2 2 3" xfId="1847"/>
    <cellStyle name="Normal 4 2 4 2 2 2 2 3 2" xfId="6815"/>
    <cellStyle name="Normal 4 2 4 2 2 2 2 3 3" xfId="9299"/>
    <cellStyle name="Normal 4 2 4 2 2 2 2 3 4" xfId="4331"/>
    <cellStyle name="Normal 4 2 4 2 2 2 2 4" xfId="5573"/>
    <cellStyle name="Normal 4 2 4 2 2 2 2 5" xfId="8057"/>
    <cellStyle name="Normal 4 2 4 2 2 2 2 6" xfId="3089"/>
    <cellStyle name="Normal 4 2 4 2 2 2 3" xfId="916"/>
    <cellStyle name="Normal 4 2 4 2 2 2 3 2" xfId="2158"/>
    <cellStyle name="Normal 4 2 4 2 2 2 3 2 2" xfId="7126"/>
    <cellStyle name="Normal 4 2 4 2 2 2 3 2 3" xfId="9610"/>
    <cellStyle name="Normal 4 2 4 2 2 2 3 2 4" xfId="4642"/>
    <cellStyle name="Normal 4 2 4 2 2 2 3 3" xfId="5884"/>
    <cellStyle name="Normal 4 2 4 2 2 2 3 4" xfId="8368"/>
    <cellStyle name="Normal 4 2 4 2 2 2 3 5" xfId="3400"/>
    <cellStyle name="Normal 4 2 4 2 2 2 4" xfId="1537"/>
    <cellStyle name="Normal 4 2 4 2 2 2 4 2" xfId="6505"/>
    <cellStyle name="Normal 4 2 4 2 2 2 4 3" xfId="8989"/>
    <cellStyle name="Normal 4 2 4 2 2 2 4 4" xfId="4021"/>
    <cellStyle name="Normal 4 2 4 2 2 2 5" xfId="5263"/>
    <cellStyle name="Normal 4 2 4 2 2 2 6" xfId="7747"/>
    <cellStyle name="Normal 4 2 4 2 2 2 7" xfId="2779"/>
    <cellStyle name="Normal 4 2 4 2 2 3" xfId="450"/>
    <cellStyle name="Normal 4 2 4 2 2 3 2" xfId="1071"/>
    <cellStyle name="Normal 4 2 4 2 2 3 2 2" xfId="2313"/>
    <cellStyle name="Normal 4 2 4 2 2 3 2 2 2" xfId="7281"/>
    <cellStyle name="Normal 4 2 4 2 2 3 2 2 3" xfId="9765"/>
    <cellStyle name="Normal 4 2 4 2 2 3 2 2 4" xfId="4797"/>
    <cellStyle name="Normal 4 2 4 2 2 3 2 3" xfId="6039"/>
    <cellStyle name="Normal 4 2 4 2 2 3 2 4" xfId="8523"/>
    <cellStyle name="Normal 4 2 4 2 2 3 2 5" xfId="3555"/>
    <cellStyle name="Normal 4 2 4 2 2 3 3" xfId="1692"/>
    <cellStyle name="Normal 4 2 4 2 2 3 3 2" xfId="6660"/>
    <cellStyle name="Normal 4 2 4 2 2 3 3 3" xfId="9144"/>
    <cellStyle name="Normal 4 2 4 2 2 3 3 4" xfId="4176"/>
    <cellStyle name="Normal 4 2 4 2 2 3 4" xfId="5418"/>
    <cellStyle name="Normal 4 2 4 2 2 3 5" xfId="7902"/>
    <cellStyle name="Normal 4 2 4 2 2 3 6" xfId="2934"/>
    <cellStyle name="Normal 4 2 4 2 2 4" xfId="761"/>
    <cellStyle name="Normal 4 2 4 2 2 4 2" xfId="2003"/>
    <cellStyle name="Normal 4 2 4 2 2 4 2 2" xfId="6971"/>
    <cellStyle name="Normal 4 2 4 2 2 4 2 3" xfId="9455"/>
    <cellStyle name="Normal 4 2 4 2 2 4 2 4" xfId="4487"/>
    <cellStyle name="Normal 4 2 4 2 2 4 3" xfId="5729"/>
    <cellStyle name="Normal 4 2 4 2 2 4 4" xfId="8213"/>
    <cellStyle name="Normal 4 2 4 2 2 4 5" xfId="3245"/>
    <cellStyle name="Normal 4 2 4 2 2 5" xfId="1382"/>
    <cellStyle name="Normal 4 2 4 2 2 5 2" xfId="6350"/>
    <cellStyle name="Normal 4 2 4 2 2 5 3" xfId="8834"/>
    <cellStyle name="Normal 4 2 4 2 2 5 4" xfId="3866"/>
    <cellStyle name="Normal 4 2 4 2 2 6" xfId="5108"/>
    <cellStyle name="Normal 4 2 4 2 2 7" xfId="7592"/>
    <cellStyle name="Normal 4 2 4 2 2 8" xfId="2624"/>
    <cellStyle name="Normal 4 2 4 2 3" xfId="225"/>
    <cellStyle name="Normal 4 2 4 2 3 2" xfId="535"/>
    <cellStyle name="Normal 4 2 4 2 3 2 2" xfId="1156"/>
    <cellStyle name="Normal 4 2 4 2 3 2 2 2" xfId="2398"/>
    <cellStyle name="Normal 4 2 4 2 3 2 2 2 2" xfId="7366"/>
    <cellStyle name="Normal 4 2 4 2 3 2 2 2 3" xfId="9850"/>
    <cellStyle name="Normal 4 2 4 2 3 2 2 2 4" xfId="4882"/>
    <cellStyle name="Normal 4 2 4 2 3 2 2 3" xfId="6124"/>
    <cellStyle name="Normal 4 2 4 2 3 2 2 4" xfId="8608"/>
    <cellStyle name="Normal 4 2 4 2 3 2 2 5" xfId="3640"/>
    <cellStyle name="Normal 4 2 4 2 3 2 3" xfId="1777"/>
    <cellStyle name="Normal 4 2 4 2 3 2 3 2" xfId="6745"/>
    <cellStyle name="Normal 4 2 4 2 3 2 3 3" xfId="9229"/>
    <cellStyle name="Normal 4 2 4 2 3 2 3 4" xfId="4261"/>
    <cellStyle name="Normal 4 2 4 2 3 2 4" xfId="5503"/>
    <cellStyle name="Normal 4 2 4 2 3 2 5" xfId="7987"/>
    <cellStyle name="Normal 4 2 4 2 3 2 6" xfId="3019"/>
    <cellStyle name="Normal 4 2 4 2 3 3" xfId="846"/>
    <cellStyle name="Normal 4 2 4 2 3 3 2" xfId="2088"/>
    <cellStyle name="Normal 4 2 4 2 3 3 2 2" xfId="7056"/>
    <cellStyle name="Normal 4 2 4 2 3 3 2 3" xfId="9540"/>
    <cellStyle name="Normal 4 2 4 2 3 3 2 4" xfId="4572"/>
    <cellStyle name="Normal 4 2 4 2 3 3 3" xfId="5814"/>
    <cellStyle name="Normal 4 2 4 2 3 3 4" xfId="8298"/>
    <cellStyle name="Normal 4 2 4 2 3 3 5" xfId="3330"/>
    <cellStyle name="Normal 4 2 4 2 3 4" xfId="1467"/>
    <cellStyle name="Normal 4 2 4 2 3 4 2" xfId="6435"/>
    <cellStyle name="Normal 4 2 4 2 3 4 3" xfId="8919"/>
    <cellStyle name="Normal 4 2 4 2 3 4 4" xfId="3951"/>
    <cellStyle name="Normal 4 2 4 2 3 5" xfId="5193"/>
    <cellStyle name="Normal 4 2 4 2 3 6" xfId="7677"/>
    <cellStyle name="Normal 4 2 4 2 3 7" xfId="2709"/>
    <cellStyle name="Normal 4 2 4 2 4" xfId="380"/>
    <cellStyle name="Normal 4 2 4 2 4 2" xfId="1001"/>
    <cellStyle name="Normal 4 2 4 2 4 2 2" xfId="2243"/>
    <cellStyle name="Normal 4 2 4 2 4 2 2 2" xfId="7211"/>
    <cellStyle name="Normal 4 2 4 2 4 2 2 3" xfId="9695"/>
    <cellStyle name="Normal 4 2 4 2 4 2 2 4" xfId="4727"/>
    <cellStyle name="Normal 4 2 4 2 4 2 3" xfId="5969"/>
    <cellStyle name="Normal 4 2 4 2 4 2 4" xfId="8453"/>
    <cellStyle name="Normal 4 2 4 2 4 2 5" xfId="3485"/>
    <cellStyle name="Normal 4 2 4 2 4 3" xfId="1622"/>
    <cellStyle name="Normal 4 2 4 2 4 3 2" xfId="6590"/>
    <cellStyle name="Normal 4 2 4 2 4 3 3" xfId="9074"/>
    <cellStyle name="Normal 4 2 4 2 4 3 4" xfId="4106"/>
    <cellStyle name="Normal 4 2 4 2 4 4" xfId="5348"/>
    <cellStyle name="Normal 4 2 4 2 4 5" xfId="7832"/>
    <cellStyle name="Normal 4 2 4 2 4 6" xfId="2864"/>
    <cellStyle name="Normal 4 2 4 2 5" xfId="691"/>
    <cellStyle name="Normal 4 2 4 2 5 2" xfId="1933"/>
    <cellStyle name="Normal 4 2 4 2 5 2 2" xfId="6901"/>
    <cellStyle name="Normal 4 2 4 2 5 2 3" xfId="9385"/>
    <cellStyle name="Normal 4 2 4 2 5 2 4" xfId="4417"/>
    <cellStyle name="Normal 4 2 4 2 5 3" xfId="5659"/>
    <cellStyle name="Normal 4 2 4 2 5 4" xfId="8143"/>
    <cellStyle name="Normal 4 2 4 2 5 5" xfId="3175"/>
    <cellStyle name="Normal 4 2 4 2 6" xfId="1312"/>
    <cellStyle name="Normal 4 2 4 2 6 2" xfId="6280"/>
    <cellStyle name="Normal 4 2 4 2 6 3" xfId="8764"/>
    <cellStyle name="Normal 4 2 4 2 6 4" xfId="3796"/>
    <cellStyle name="Normal 4 2 4 2 7" xfId="5038"/>
    <cellStyle name="Normal 4 2 4 2 8" xfId="7522"/>
    <cellStyle name="Normal 4 2 4 2 9" xfId="2554"/>
    <cellStyle name="Normal 4 2 4 3" xfId="105"/>
    <cellStyle name="Normal 4 2 4 3 2" xfId="260"/>
    <cellStyle name="Normal 4 2 4 3 2 2" xfId="570"/>
    <cellStyle name="Normal 4 2 4 3 2 2 2" xfId="1191"/>
    <cellStyle name="Normal 4 2 4 3 2 2 2 2" xfId="2433"/>
    <cellStyle name="Normal 4 2 4 3 2 2 2 2 2" xfId="7401"/>
    <cellStyle name="Normal 4 2 4 3 2 2 2 2 3" xfId="9885"/>
    <cellStyle name="Normal 4 2 4 3 2 2 2 2 4" xfId="4917"/>
    <cellStyle name="Normal 4 2 4 3 2 2 2 3" xfId="6159"/>
    <cellStyle name="Normal 4 2 4 3 2 2 2 4" xfId="8643"/>
    <cellStyle name="Normal 4 2 4 3 2 2 2 5" xfId="3675"/>
    <cellStyle name="Normal 4 2 4 3 2 2 3" xfId="1812"/>
    <cellStyle name="Normal 4 2 4 3 2 2 3 2" xfId="6780"/>
    <cellStyle name="Normal 4 2 4 3 2 2 3 3" xfId="9264"/>
    <cellStyle name="Normal 4 2 4 3 2 2 3 4" xfId="4296"/>
    <cellStyle name="Normal 4 2 4 3 2 2 4" xfId="5538"/>
    <cellStyle name="Normal 4 2 4 3 2 2 5" xfId="8022"/>
    <cellStyle name="Normal 4 2 4 3 2 2 6" xfId="3054"/>
    <cellStyle name="Normal 4 2 4 3 2 3" xfId="881"/>
    <cellStyle name="Normal 4 2 4 3 2 3 2" xfId="2123"/>
    <cellStyle name="Normal 4 2 4 3 2 3 2 2" xfId="7091"/>
    <cellStyle name="Normal 4 2 4 3 2 3 2 3" xfId="9575"/>
    <cellStyle name="Normal 4 2 4 3 2 3 2 4" xfId="4607"/>
    <cellStyle name="Normal 4 2 4 3 2 3 3" xfId="5849"/>
    <cellStyle name="Normal 4 2 4 3 2 3 4" xfId="8333"/>
    <cellStyle name="Normal 4 2 4 3 2 3 5" xfId="3365"/>
    <cellStyle name="Normal 4 2 4 3 2 4" xfId="1502"/>
    <cellStyle name="Normal 4 2 4 3 2 4 2" xfId="6470"/>
    <cellStyle name="Normal 4 2 4 3 2 4 3" xfId="8954"/>
    <cellStyle name="Normal 4 2 4 3 2 4 4" xfId="3986"/>
    <cellStyle name="Normal 4 2 4 3 2 5" xfId="5228"/>
    <cellStyle name="Normal 4 2 4 3 2 6" xfId="7712"/>
    <cellStyle name="Normal 4 2 4 3 2 7" xfId="2744"/>
    <cellStyle name="Normal 4 2 4 3 3" xfId="415"/>
    <cellStyle name="Normal 4 2 4 3 3 2" xfId="1036"/>
    <cellStyle name="Normal 4 2 4 3 3 2 2" xfId="2278"/>
    <cellStyle name="Normal 4 2 4 3 3 2 2 2" xfId="7246"/>
    <cellStyle name="Normal 4 2 4 3 3 2 2 3" xfId="9730"/>
    <cellStyle name="Normal 4 2 4 3 3 2 2 4" xfId="4762"/>
    <cellStyle name="Normal 4 2 4 3 3 2 3" xfId="6004"/>
    <cellStyle name="Normal 4 2 4 3 3 2 4" xfId="8488"/>
    <cellStyle name="Normal 4 2 4 3 3 2 5" xfId="3520"/>
    <cellStyle name="Normal 4 2 4 3 3 3" xfId="1657"/>
    <cellStyle name="Normal 4 2 4 3 3 3 2" xfId="6625"/>
    <cellStyle name="Normal 4 2 4 3 3 3 3" xfId="9109"/>
    <cellStyle name="Normal 4 2 4 3 3 3 4" xfId="4141"/>
    <cellStyle name="Normal 4 2 4 3 3 4" xfId="5383"/>
    <cellStyle name="Normal 4 2 4 3 3 5" xfId="7867"/>
    <cellStyle name="Normal 4 2 4 3 3 6" xfId="2899"/>
    <cellStyle name="Normal 4 2 4 3 4" xfId="726"/>
    <cellStyle name="Normal 4 2 4 3 4 2" xfId="1968"/>
    <cellStyle name="Normal 4 2 4 3 4 2 2" xfId="6936"/>
    <cellStyle name="Normal 4 2 4 3 4 2 3" xfId="9420"/>
    <cellStyle name="Normal 4 2 4 3 4 2 4" xfId="4452"/>
    <cellStyle name="Normal 4 2 4 3 4 3" xfId="5694"/>
    <cellStyle name="Normal 4 2 4 3 4 4" xfId="8178"/>
    <cellStyle name="Normal 4 2 4 3 4 5" xfId="3210"/>
    <cellStyle name="Normal 4 2 4 3 5" xfId="1347"/>
    <cellStyle name="Normal 4 2 4 3 5 2" xfId="6315"/>
    <cellStyle name="Normal 4 2 4 3 5 3" xfId="8799"/>
    <cellStyle name="Normal 4 2 4 3 5 4" xfId="3831"/>
    <cellStyle name="Normal 4 2 4 3 6" xfId="5073"/>
    <cellStyle name="Normal 4 2 4 3 7" xfId="7557"/>
    <cellStyle name="Normal 4 2 4 3 8" xfId="2589"/>
    <cellStyle name="Normal 4 2 4 4" xfId="190"/>
    <cellStyle name="Normal 4 2 4 4 2" xfId="500"/>
    <cellStyle name="Normal 4 2 4 4 2 2" xfId="1121"/>
    <cellStyle name="Normal 4 2 4 4 2 2 2" xfId="2363"/>
    <cellStyle name="Normal 4 2 4 4 2 2 2 2" xfId="7331"/>
    <cellStyle name="Normal 4 2 4 4 2 2 2 3" xfId="9815"/>
    <cellStyle name="Normal 4 2 4 4 2 2 2 4" xfId="4847"/>
    <cellStyle name="Normal 4 2 4 4 2 2 3" xfId="6089"/>
    <cellStyle name="Normal 4 2 4 4 2 2 4" xfId="8573"/>
    <cellStyle name="Normal 4 2 4 4 2 2 5" xfId="3605"/>
    <cellStyle name="Normal 4 2 4 4 2 3" xfId="1742"/>
    <cellStyle name="Normal 4 2 4 4 2 3 2" xfId="6710"/>
    <cellStyle name="Normal 4 2 4 4 2 3 3" xfId="9194"/>
    <cellStyle name="Normal 4 2 4 4 2 3 4" xfId="4226"/>
    <cellStyle name="Normal 4 2 4 4 2 4" xfId="5468"/>
    <cellStyle name="Normal 4 2 4 4 2 5" xfId="7952"/>
    <cellStyle name="Normal 4 2 4 4 2 6" xfId="2984"/>
    <cellStyle name="Normal 4 2 4 4 3" xfId="811"/>
    <cellStyle name="Normal 4 2 4 4 3 2" xfId="2053"/>
    <cellStyle name="Normal 4 2 4 4 3 2 2" xfId="7021"/>
    <cellStyle name="Normal 4 2 4 4 3 2 3" xfId="9505"/>
    <cellStyle name="Normal 4 2 4 4 3 2 4" xfId="4537"/>
    <cellStyle name="Normal 4 2 4 4 3 3" xfId="5779"/>
    <cellStyle name="Normal 4 2 4 4 3 4" xfId="8263"/>
    <cellStyle name="Normal 4 2 4 4 3 5" xfId="3295"/>
    <cellStyle name="Normal 4 2 4 4 4" xfId="1432"/>
    <cellStyle name="Normal 4 2 4 4 4 2" xfId="6400"/>
    <cellStyle name="Normal 4 2 4 4 4 3" xfId="8884"/>
    <cellStyle name="Normal 4 2 4 4 4 4" xfId="3916"/>
    <cellStyle name="Normal 4 2 4 4 5" xfId="5158"/>
    <cellStyle name="Normal 4 2 4 4 6" xfId="7642"/>
    <cellStyle name="Normal 4 2 4 4 7" xfId="2674"/>
    <cellStyle name="Normal 4 2 4 5" xfId="345"/>
    <cellStyle name="Normal 4 2 4 5 2" xfId="966"/>
    <cellStyle name="Normal 4 2 4 5 2 2" xfId="2208"/>
    <cellStyle name="Normal 4 2 4 5 2 2 2" xfId="7176"/>
    <cellStyle name="Normal 4 2 4 5 2 2 3" xfId="9660"/>
    <cellStyle name="Normal 4 2 4 5 2 2 4" xfId="4692"/>
    <cellStyle name="Normal 4 2 4 5 2 3" xfId="5934"/>
    <cellStyle name="Normal 4 2 4 5 2 4" xfId="8418"/>
    <cellStyle name="Normal 4 2 4 5 2 5" xfId="3450"/>
    <cellStyle name="Normal 4 2 4 5 3" xfId="1587"/>
    <cellStyle name="Normal 4 2 4 5 3 2" xfId="6555"/>
    <cellStyle name="Normal 4 2 4 5 3 3" xfId="9039"/>
    <cellStyle name="Normal 4 2 4 5 3 4" xfId="4071"/>
    <cellStyle name="Normal 4 2 4 5 4" xfId="5313"/>
    <cellStyle name="Normal 4 2 4 5 5" xfId="7797"/>
    <cellStyle name="Normal 4 2 4 5 6" xfId="2829"/>
    <cellStyle name="Normal 4 2 4 6" xfId="656"/>
    <cellStyle name="Normal 4 2 4 6 2" xfId="1898"/>
    <cellStyle name="Normal 4 2 4 6 2 2" xfId="6866"/>
    <cellStyle name="Normal 4 2 4 6 2 3" xfId="9350"/>
    <cellStyle name="Normal 4 2 4 6 2 4" xfId="4382"/>
    <cellStyle name="Normal 4 2 4 6 3" xfId="5624"/>
    <cellStyle name="Normal 4 2 4 6 4" xfId="8108"/>
    <cellStyle name="Normal 4 2 4 6 5" xfId="3140"/>
    <cellStyle name="Normal 4 2 4 7" xfId="1277"/>
    <cellStyle name="Normal 4 2 4 7 2" xfId="6245"/>
    <cellStyle name="Normal 4 2 4 7 3" xfId="8729"/>
    <cellStyle name="Normal 4 2 4 7 4" xfId="3761"/>
    <cellStyle name="Normal 4 2 4 8" xfId="5003"/>
    <cellStyle name="Normal 4 2 4 9" xfId="7487"/>
    <cellStyle name="Normal 4 2 5" xfId="50"/>
    <cellStyle name="Normal 4 2 5 2" xfId="120"/>
    <cellStyle name="Normal 4 2 5 2 2" xfId="275"/>
    <cellStyle name="Normal 4 2 5 2 2 2" xfId="585"/>
    <cellStyle name="Normal 4 2 5 2 2 2 2" xfId="1206"/>
    <cellStyle name="Normal 4 2 5 2 2 2 2 2" xfId="2448"/>
    <cellStyle name="Normal 4 2 5 2 2 2 2 2 2" xfId="7416"/>
    <cellStyle name="Normal 4 2 5 2 2 2 2 2 3" xfId="9900"/>
    <cellStyle name="Normal 4 2 5 2 2 2 2 2 4" xfId="4932"/>
    <cellStyle name="Normal 4 2 5 2 2 2 2 3" xfId="6174"/>
    <cellStyle name="Normal 4 2 5 2 2 2 2 4" xfId="8658"/>
    <cellStyle name="Normal 4 2 5 2 2 2 2 5" xfId="3690"/>
    <cellStyle name="Normal 4 2 5 2 2 2 3" xfId="1827"/>
    <cellStyle name="Normal 4 2 5 2 2 2 3 2" xfId="6795"/>
    <cellStyle name="Normal 4 2 5 2 2 2 3 3" xfId="9279"/>
    <cellStyle name="Normal 4 2 5 2 2 2 3 4" xfId="4311"/>
    <cellStyle name="Normal 4 2 5 2 2 2 4" xfId="5553"/>
    <cellStyle name="Normal 4 2 5 2 2 2 5" xfId="8037"/>
    <cellStyle name="Normal 4 2 5 2 2 2 6" xfId="3069"/>
    <cellStyle name="Normal 4 2 5 2 2 3" xfId="896"/>
    <cellStyle name="Normal 4 2 5 2 2 3 2" xfId="2138"/>
    <cellStyle name="Normal 4 2 5 2 2 3 2 2" xfId="7106"/>
    <cellStyle name="Normal 4 2 5 2 2 3 2 3" xfId="9590"/>
    <cellStyle name="Normal 4 2 5 2 2 3 2 4" xfId="4622"/>
    <cellStyle name="Normal 4 2 5 2 2 3 3" xfId="5864"/>
    <cellStyle name="Normal 4 2 5 2 2 3 4" xfId="8348"/>
    <cellStyle name="Normal 4 2 5 2 2 3 5" xfId="3380"/>
    <cellStyle name="Normal 4 2 5 2 2 4" xfId="1517"/>
    <cellStyle name="Normal 4 2 5 2 2 4 2" xfId="6485"/>
    <cellStyle name="Normal 4 2 5 2 2 4 3" xfId="8969"/>
    <cellStyle name="Normal 4 2 5 2 2 4 4" xfId="4001"/>
    <cellStyle name="Normal 4 2 5 2 2 5" xfId="5243"/>
    <cellStyle name="Normal 4 2 5 2 2 6" xfId="7727"/>
    <cellStyle name="Normal 4 2 5 2 2 7" xfId="2759"/>
    <cellStyle name="Normal 4 2 5 2 3" xfId="430"/>
    <cellStyle name="Normal 4 2 5 2 3 2" xfId="1051"/>
    <cellStyle name="Normal 4 2 5 2 3 2 2" xfId="2293"/>
    <cellStyle name="Normal 4 2 5 2 3 2 2 2" xfId="7261"/>
    <cellStyle name="Normal 4 2 5 2 3 2 2 3" xfId="9745"/>
    <cellStyle name="Normal 4 2 5 2 3 2 2 4" xfId="4777"/>
    <cellStyle name="Normal 4 2 5 2 3 2 3" xfId="6019"/>
    <cellStyle name="Normal 4 2 5 2 3 2 4" xfId="8503"/>
    <cellStyle name="Normal 4 2 5 2 3 2 5" xfId="3535"/>
    <cellStyle name="Normal 4 2 5 2 3 3" xfId="1672"/>
    <cellStyle name="Normal 4 2 5 2 3 3 2" xfId="6640"/>
    <cellStyle name="Normal 4 2 5 2 3 3 3" xfId="9124"/>
    <cellStyle name="Normal 4 2 5 2 3 3 4" xfId="4156"/>
    <cellStyle name="Normal 4 2 5 2 3 4" xfId="5398"/>
    <cellStyle name="Normal 4 2 5 2 3 5" xfId="7882"/>
    <cellStyle name="Normal 4 2 5 2 3 6" xfId="2914"/>
    <cellStyle name="Normal 4 2 5 2 4" xfId="741"/>
    <cellStyle name="Normal 4 2 5 2 4 2" xfId="1983"/>
    <cellStyle name="Normal 4 2 5 2 4 2 2" xfId="6951"/>
    <cellStyle name="Normal 4 2 5 2 4 2 3" xfId="9435"/>
    <cellStyle name="Normal 4 2 5 2 4 2 4" xfId="4467"/>
    <cellStyle name="Normal 4 2 5 2 4 3" xfId="5709"/>
    <cellStyle name="Normal 4 2 5 2 4 4" xfId="8193"/>
    <cellStyle name="Normal 4 2 5 2 4 5" xfId="3225"/>
    <cellStyle name="Normal 4 2 5 2 5" xfId="1362"/>
    <cellStyle name="Normal 4 2 5 2 5 2" xfId="6330"/>
    <cellStyle name="Normal 4 2 5 2 5 3" xfId="8814"/>
    <cellStyle name="Normal 4 2 5 2 5 4" xfId="3846"/>
    <cellStyle name="Normal 4 2 5 2 6" xfId="5088"/>
    <cellStyle name="Normal 4 2 5 2 7" xfId="7572"/>
    <cellStyle name="Normal 4 2 5 2 8" xfId="2604"/>
    <cellStyle name="Normal 4 2 5 3" xfId="205"/>
    <cellStyle name="Normal 4 2 5 3 2" xfId="515"/>
    <cellStyle name="Normal 4 2 5 3 2 2" xfId="1136"/>
    <cellStyle name="Normal 4 2 5 3 2 2 2" xfId="2378"/>
    <cellStyle name="Normal 4 2 5 3 2 2 2 2" xfId="7346"/>
    <cellStyle name="Normal 4 2 5 3 2 2 2 3" xfId="9830"/>
    <cellStyle name="Normal 4 2 5 3 2 2 2 4" xfId="4862"/>
    <cellStyle name="Normal 4 2 5 3 2 2 3" xfId="6104"/>
    <cellStyle name="Normal 4 2 5 3 2 2 4" xfId="8588"/>
    <cellStyle name="Normal 4 2 5 3 2 2 5" xfId="3620"/>
    <cellStyle name="Normal 4 2 5 3 2 3" xfId="1757"/>
    <cellStyle name="Normal 4 2 5 3 2 3 2" xfId="6725"/>
    <cellStyle name="Normal 4 2 5 3 2 3 3" xfId="9209"/>
    <cellStyle name="Normal 4 2 5 3 2 3 4" xfId="4241"/>
    <cellStyle name="Normal 4 2 5 3 2 4" xfId="5483"/>
    <cellStyle name="Normal 4 2 5 3 2 5" xfId="7967"/>
    <cellStyle name="Normal 4 2 5 3 2 6" xfId="2999"/>
    <cellStyle name="Normal 4 2 5 3 3" xfId="826"/>
    <cellStyle name="Normal 4 2 5 3 3 2" xfId="2068"/>
    <cellStyle name="Normal 4 2 5 3 3 2 2" xfId="7036"/>
    <cellStyle name="Normal 4 2 5 3 3 2 3" xfId="9520"/>
    <cellStyle name="Normal 4 2 5 3 3 2 4" xfId="4552"/>
    <cellStyle name="Normal 4 2 5 3 3 3" xfId="5794"/>
    <cellStyle name="Normal 4 2 5 3 3 4" xfId="8278"/>
    <cellStyle name="Normal 4 2 5 3 3 5" xfId="3310"/>
    <cellStyle name="Normal 4 2 5 3 4" xfId="1447"/>
    <cellStyle name="Normal 4 2 5 3 4 2" xfId="6415"/>
    <cellStyle name="Normal 4 2 5 3 4 3" xfId="8899"/>
    <cellStyle name="Normal 4 2 5 3 4 4" xfId="3931"/>
    <cellStyle name="Normal 4 2 5 3 5" xfId="5173"/>
    <cellStyle name="Normal 4 2 5 3 6" xfId="7657"/>
    <cellStyle name="Normal 4 2 5 3 7" xfId="2689"/>
    <cellStyle name="Normal 4 2 5 4" xfId="360"/>
    <cellStyle name="Normal 4 2 5 4 2" xfId="981"/>
    <cellStyle name="Normal 4 2 5 4 2 2" xfId="2223"/>
    <cellStyle name="Normal 4 2 5 4 2 2 2" xfId="7191"/>
    <cellStyle name="Normal 4 2 5 4 2 2 3" xfId="9675"/>
    <cellStyle name="Normal 4 2 5 4 2 2 4" xfId="4707"/>
    <cellStyle name="Normal 4 2 5 4 2 3" xfId="5949"/>
    <cellStyle name="Normal 4 2 5 4 2 4" xfId="8433"/>
    <cellStyle name="Normal 4 2 5 4 2 5" xfId="3465"/>
    <cellStyle name="Normal 4 2 5 4 3" xfId="1602"/>
    <cellStyle name="Normal 4 2 5 4 3 2" xfId="6570"/>
    <cellStyle name="Normal 4 2 5 4 3 3" xfId="9054"/>
    <cellStyle name="Normal 4 2 5 4 3 4" xfId="4086"/>
    <cellStyle name="Normal 4 2 5 4 4" xfId="5328"/>
    <cellStyle name="Normal 4 2 5 4 5" xfId="7812"/>
    <cellStyle name="Normal 4 2 5 4 6" xfId="2844"/>
    <cellStyle name="Normal 4 2 5 5" xfId="671"/>
    <cellStyle name="Normal 4 2 5 5 2" xfId="1913"/>
    <cellStyle name="Normal 4 2 5 5 2 2" xfId="6881"/>
    <cellStyle name="Normal 4 2 5 5 2 3" xfId="9365"/>
    <cellStyle name="Normal 4 2 5 5 2 4" xfId="4397"/>
    <cellStyle name="Normal 4 2 5 5 3" xfId="5639"/>
    <cellStyle name="Normal 4 2 5 5 4" xfId="8123"/>
    <cellStyle name="Normal 4 2 5 5 5" xfId="3155"/>
    <cellStyle name="Normal 4 2 5 6" xfId="1292"/>
    <cellStyle name="Normal 4 2 5 6 2" xfId="6260"/>
    <cellStyle name="Normal 4 2 5 6 3" xfId="8744"/>
    <cellStyle name="Normal 4 2 5 6 4" xfId="3776"/>
    <cellStyle name="Normal 4 2 5 7" xfId="5018"/>
    <cellStyle name="Normal 4 2 5 8" xfId="7502"/>
    <cellStyle name="Normal 4 2 5 9" xfId="2534"/>
    <cellStyle name="Normal 4 2 6" xfId="85"/>
    <cellStyle name="Normal 4 2 6 2" xfId="240"/>
    <cellStyle name="Normal 4 2 6 2 2" xfId="550"/>
    <cellStyle name="Normal 4 2 6 2 2 2" xfId="1171"/>
    <cellStyle name="Normal 4 2 6 2 2 2 2" xfId="2413"/>
    <cellStyle name="Normal 4 2 6 2 2 2 2 2" xfId="7381"/>
    <cellStyle name="Normal 4 2 6 2 2 2 2 3" xfId="9865"/>
    <cellStyle name="Normal 4 2 6 2 2 2 2 4" xfId="4897"/>
    <cellStyle name="Normal 4 2 6 2 2 2 3" xfId="6139"/>
    <cellStyle name="Normal 4 2 6 2 2 2 4" xfId="8623"/>
    <cellStyle name="Normal 4 2 6 2 2 2 5" xfId="3655"/>
    <cellStyle name="Normal 4 2 6 2 2 3" xfId="1792"/>
    <cellStyle name="Normal 4 2 6 2 2 3 2" xfId="6760"/>
    <cellStyle name="Normal 4 2 6 2 2 3 3" xfId="9244"/>
    <cellStyle name="Normal 4 2 6 2 2 3 4" xfId="4276"/>
    <cellStyle name="Normal 4 2 6 2 2 4" xfId="5518"/>
    <cellStyle name="Normal 4 2 6 2 2 5" xfId="8002"/>
    <cellStyle name="Normal 4 2 6 2 2 6" xfId="3034"/>
    <cellStyle name="Normal 4 2 6 2 3" xfId="861"/>
    <cellStyle name="Normal 4 2 6 2 3 2" xfId="2103"/>
    <cellStyle name="Normal 4 2 6 2 3 2 2" xfId="7071"/>
    <cellStyle name="Normal 4 2 6 2 3 2 3" xfId="9555"/>
    <cellStyle name="Normal 4 2 6 2 3 2 4" xfId="4587"/>
    <cellStyle name="Normal 4 2 6 2 3 3" xfId="5829"/>
    <cellStyle name="Normal 4 2 6 2 3 4" xfId="8313"/>
    <cellStyle name="Normal 4 2 6 2 3 5" xfId="3345"/>
    <cellStyle name="Normal 4 2 6 2 4" xfId="1482"/>
    <cellStyle name="Normal 4 2 6 2 4 2" xfId="6450"/>
    <cellStyle name="Normal 4 2 6 2 4 3" xfId="8934"/>
    <cellStyle name="Normal 4 2 6 2 4 4" xfId="3966"/>
    <cellStyle name="Normal 4 2 6 2 5" xfId="5208"/>
    <cellStyle name="Normal 4 2 6 2 6" xfId="7692"/>
    <cellStyle name="Normal 4 2 6 2 7" xfId="2724"/>
    <cellStyle name="Normal 4 2 6 3" xfId="395"/>
    <cellStyle name="Normal 4 2 6 3 2" xfId="1016"/>
    <cellStyle name="Normal 4 2 6 3 2 2" xfId="2258"/>
    <cellStyle name="Normal 4 2 6 3 2 2 2" xfId="7226"/>
    <cellStyle name="Normal 4 2 6 3 2 2 3" xfId="9710"/>
    <cellStyle name="Normal 4 2 6 3 2 2 4" xfId="4742"/>
    <cellStyle name="Normal 4 2 6 3 2 3" xfId="5984"/>
    <cellStyle name="Normal 4 2 6 3 2 4" xfId="8468"/>
    <cellStyle name="Normal 4 2 6 3 2 5" xfId="3500"/>
    <cellStyle name="Normal 4 2 6 3 3" xfId="1637"/>
    <cellStyle name="Normal 4 2 6 3 3 2" xfId="6605"/>
    <cellStyle name="Normal 4 2 6 3 3 3" xfId="9089"/>
    <cellStyle name="Normal 4 2 6 3 3 4" xfId="4121"/>
    <cellStyle name="Normal 4 2 6 3 4" xfId="5363"/>
    <cellStyle name="Normal 4 2 6 3 5" xfId="7847"/>
    <cellStyle name="Normal 4 2 6 3 6" xfId="2879"/>
    <cellStyle name="Normal 4 2 6 4" xfId="706"/>
    <cellStyle name="Normal 4 2 6 4 2" xfId="1948"/>
    <cellStyle name="Normal 4 2 6 4 2 2" xfId="6916"/>
    <cellStyle name="Normal 4 2 6 4 2 3" xfId="9400"/>
    <cellStyle name="Normal 4 2 6 4 2 4" xfId="4432"/>
    <cellStyle name="Normal 4 2 6 4 3" xfId="5674"/>
    <cellStyle name="Normal 4 2 6 4 4" xfId="8158"/>
    <cellStyle name="Normal 4 2 6 4 5" xfId="3190"/>
    <cellStyle name="Normal 4 2 6 5" xfId="1327"/>
    <cellStyle name="Normal 4 2 6 5 2" xfId="6295"/>
    <cellStyle name="Normal 4 2 6 5 3" xfId="8779"/>
    <cellStyle name="Normal 4 2 6 5 4" xfId="3811"/>
    <cellStyle name="Normal 4 2 6 6" xfId="5053"/>
    <cellStyle name="Normal 4 2 6 7" xfId="7537"/>
    <cellStyle name="Normal 4 2 6 8" xfId="2569"/>
    <cellStyle name="Normal 4 2 7" xfId="155"/>
    <cellStyle name="Normal 4 2 7 2" xfId="310"/>
    <cellStyle name="Normal 4 2 7 2 2" xfId="620"/>
    <cellStyle name="Normal 4 2 7 2 2 2" xfId="1241"/>
    <cellStyle name="Normal 4 2 7 2 2 2 2" xfId="2483"/>
    <cellStyle name="Normal 4 2 7 2 2 2 2 2" xfId="7451"/>
    <cellStyle name="Normal 4 2 7 2 2 2 2 3" xfId="9935"/>
    <cellStyle name="Normal 4 2 7 2 2 2 2 4" xfId="4967"/>
    <cellStyle name="Normal 4 2 7 2 2 2 3" xfId="6209"/>
    <cellStyle name="Normal 4 2 7 2 2 2 4" xfId="8693"/>
    <cellStyle name="Normal 4 2 7 2 2 2 5" xfId="3725"/>
    <cellStyle name="Normal 4 2 7 2 2 3" xfId="1862"/>
    <cellStyle name="Normal 4 2 7 2 2 3 2" xfId="6830"/>
    <cellStyle name="Normal 4 2 7 2 2 3 3" xfId="9314"/>
    <cellStyle name="Normal 4 2 7 2 2 3 4" xfId="4346"/>
    <cellStyle name="Normal 4 2 7 2 2 4" xfId="5588"/>
    <cellStyle name="Normal 4 2 7 2 2 5" xfId="8072"/>
    <cellStyle name="Normal 4 2 7 2 2 6" xfId="3104"/>
    <cellStyle name="Normal 4 2 7 2 3" xfId="931"/>
    <cellStyle name="Normal 4 2 7 2 3 2" xfId="2173"/>
    <cellStyle name="Normal 4 2 7 2 3 2 2" xfId="7141"/>
    <cellStyle name="Normal 4 2 7 2 3 2 3" xfId="9625"/>
    <cellStyle name="Normal 4 2 7 2 3 2 4" xfId="4657"/>
    <cellStyle name="Normal 4 2 7 2 3 3" xfId="5899"/>
    <cellStyle name="Normal 4 2 7 2 3 4" xfId="8383"/>
    <cellStyle name="Normal 4 2 7 2 3 5" xfId="3415"/>
    <cellStyle name="Normal 4 2 7 2 4" xfId="1552"/>
    <cellStyle name="Normal 4 2 7 2 4 2" xfId="6520"/>
    <cellStyle name="Normal 4 2 7 2 4 3" xfId="9004"/>
    <cellStyle name="Normal 4 2 7 2 4 4" xfId="4036"/>
    <cellStyle name="Normal 4 2 7 2 5" xfId="5278"/>
    <cellStyle name="Normal 4 2 7 2 6" xfId="7762"/>
    <cellStyle name="Normal 4 2 7 2 7" xfId="2794"/>
    <cellStyle name="Normal 4 2 7 3" xfId="465"/>
    <cellStyle name="Normal 4 2 7 3 2" xfId="1086"/>
    <cellStyle name="Normal 4 2 7 3 2 2" xfId="2328"/>
    <cellStyle name="Normal 4 2 7 3 2 2 2" xfId="7296"/>
    <cellStyle name="Normal 4 2 7 3 2 2 3" xfId="9780"/>
    <cellStyle name="Normal 4 2 7 3 2 2 4" xfId="4812"/>
    <cellStyle name="Normal 4 2 7 3 2 3" xfId="6054"/>
    <cellStyle name="Normal 4 2 7 3 2 4" xfId="8538"/>
    <cellStyle name="Normal 4 2 7 3 2 5" xfId="3570"/>
    <cellStyle name="Normal 4 2 7 3 3" xfId="1707"/>
    <cellStyle name="Normal 4 2 7 3 3 2" xfId="6675"/>
    <cellStyle name="Normal 4 2 7 3 3 3" xfId="9159"/>
    <cellStyle name="Normal 4 2 7 3 3 4" xfId="4191"/>
    <cellStyle name="Normal 4 2 7 3 4" xfId="5433"/>
    <cellStyle name="Normal 4 2 7 3 5" xfId="7917"/>
    <cellStyle name="Normal 4 2 7 3 6" xfId="2949"/>
    <cellStyle name="Normal 4 2 7 4" xfId="776"/>
    <cellStyle name="Normal 4 2 7 4 2" xfId="2018"/>
    <cellStyle name="Normal 4 2 7 4 2 2" xfId="6986"/>
    <cellStyle name="Normal 4 2 7 4 2 3" xfId="9470"/>
    <cellStyle name="Normal 4 2 7 4 2 4" xfId="4502"/>
    <cellStyle name="Normal 4 2 7 4 3" xfId="5744"/>
    <cellStyle name="Normal 4 2 7 4 4" xfId="8228"/>
    <cellStyle name="Normal 4 2 7 4 5" xfId="3260"/>
    <cellStyle name="Normal 4 2 7 5" xfId="1397"/>
    <cellStyle name="Normal 4 2 7 5 2" xfId="6365"/>
    <cellStyle name="Normal 4 2 7 5 3" xfId="8849"/>
    <cellStyle name="Normal 4 2 7 5 4" xfId="3881"/>
    <cellStyle name="Normal 4 2 7 6" xfId="5123"/>
    <cellStyle name="Normal 4 2 7 7" xfId="7607"/>
    <cellStyle name="Normal 4 2 7 8" xfId="2639"/>
    <cellStyle name="Normal 4 2 8" xfId="170"/>
    <cellStyle name="Normal 4 2 8 2" xfId="480"/>
    <cellStyle name="Normal 4 2 8 2 2" xfId="1101"/>
    <cellStyle name="Normal 4 2 8 2 2 2" xfId="2343"/>
    <cellStyle name="Normal 4 2 8 2 2 2 2" xfId="7311"/>
    <cellStyle name="Normal 4 2 8 2 2 2 3" xfId="9795"/>
    <cellStyle name="Normal 4 2 8 2 2 2 4" xfId="4827"/>
    <cellStyle name="Normal 4 2 8 2 2 3" xfId="6069"/>
    <cellStyle name="Normal 4 2 8 2 2 4" xfId="8553"/>
    <cellStyle name="Normal 4 2 8 2 2 5" xfId="3585"/>
    <cellStyle name="Normal 4 2 8 2 3" xfId="1722"/>
    <cellStyle name="Normal 4 2 8 2 3 2" xfId="6690"/>
    <cellStyle name="Normal 4 2 8 2 3 3" xfId="9174"/>
    <cellStyle name="Normal 4 2 8 2 3 4" xfId="4206"/>
    <cellStyle name="Normal 4 2 8 2 4" xfId="5448"/>
    <cellStyle name="Normal 4 2 8 2 5" xfId="7932"/>
    <cellStyle name="Normal 4 2 8 2 6" xfId="2964"/>
    <cellStyle name="Normal 4 2 8 3" xfId="791"/>
    <cellStyle name="Normal 4 2 8 3 2" xfId="2033"/>
    <cellStyle name="Normal 4 2 8 3 2 2" xfId="7001"/>
    <cellStyle name="Normal 4 2 8 3 2 3" xfId="9485"/>
    <cellStyle name="Normal 4 2 8 3 2 4" xfId="4517"/>
    <cellStyle name="Normal 4 2 8 3 3" xfId="5759"/>
    <cellStyle name="Normal 4 2 8 3 4" xfId="8243"/>
    <cellStyle name="Normal 4 2 8 3 5" xfId="3275"/>
    <cellStyle name="Normal 4 2 8 4" xfId="1412"/>
    <cellStyle name="Normal 4 2 8 4 2" xfId="6380"/>
    <cellStyle name="Normal 4 2 8 4 3" xfId="8864"/>
    <cellStyle name="Normal 4 2 8 4 4" xfId="3896"/>
    <cellStyle name="Normal 4 2 8 5" xfId="5138"/>
    <cellStyle name="Normal 4 2 8 6" xfId="7622"/>
    <cellStyle name="Normal 4 2 8 7" xfId="2654"/>
    <cellStyle name="Normal 4 2 9" xfId="325"/>
    <cellStyle name="Normal 4 2 9 2" xfId="946"/>
    <cellStyle name="Normal 4 2 9 2 2" xfId="2188"/>
    <cellStyle name="Normal 4 2 9 2 2 2" xfId="7156"/>
    <cellStyle name="Normal 4 2 9 2 2 3" xfId="9640"/>
    <cellStyle name="Normal 4 2 9 2 2 4" xfId="4672"/>
    <cellStyle name="Normal 4 2 9 2 3" xfId="5914"/>
    <cellStyle name="Normal 4 2 9 2 4" xfId="8398"/>
    <cellStyle name="Normal 4 2 9 2 5" xfId="3430"/>
    <cellStyle name="Normal 4 2 9 3" xfId="1567"/>
    <cellStyle name="Normal 4 2 9 3 2" xfId="6535"/>
    <cellStyle name="Normal 4 2 9 3 3" xfId="9019"/>
    <cellStyle name="Normal 4 2 9 3 4" xfId="4051"/>
    <cellStyle name="Normal 4 2 9 4" xfId="5293"/>
    <cellStyle name="Normal 4 2 9 5" xfId="7777"/>
    <cellStyle name="Normal 4 2 9 6" xfId="2809"/>
    <cellStyle name="Normal 4 3" xfId="19"/>
    <cellStyle name="Normal 4 3 10" xfId="1264"/>
    <cellStyle name="Normal 4 3 10 2" xfId="6232"/>
    <cellStyle name="Normal 4 3 10 3" xfId="8716"/>
    <cellStyle name="Normal 4 3 10 4" xfId="3748"/>
    <cellStyle name="Normal 4 3 11" xfId="4990"/>
    <cellStyle name="Normal 4 3 12" xfId="7474"/>
    <cellStyle name="Normal 4 3 13" xfId="2506"/>
    <cellStyle name="Normal 4 3 2" xfId="30"/>
    <cellStyle name="Normal 4 3 2 10" xfId="4998"/>
    <cellStyle name="Normal 4 3 2 11" xfId="7482"/>
    <cellStyle name="Normal 4 3 2 12" xfId="2514"/>
    <cellStyle name="Normal 4 3 2 2" xfId="45"/>
    <cellStyle name="Normal 4 3 2 2 10" xfId="2529"/>
    <cellStyle name="Normal 4 3 2 2 2" xfId="80"/>
    <cellStyle name="Normal 4 3 2 2 2 2" xfId="150"/>
    <cellStyle name="Normal 4 3 2 2 2 2 2" xfId="305"/>
    <cellStyle name="Normal 4 3 2 2 2 2 2 2" xfId="615"/>
    <cellStyle name="Normal 4 3 2 2 2 2 2 2 2" xfId="1236"/>
    <cellStyle name="Normal 4 3 2 2 2 2 2 2 2 2" xfId="2478"/>
    <cellStyle name="Normal 4 3 2 2 2 2 2 2 2 2 2" xfId="7446"/>
    <cellStyle name="Normal 4 3 2 2 2 2 2 2 2 2 3" xfId="9930"/>
    <cellStyle name="Normal 4 3 2 2 2 2 2 2 2 2 4" xfId="4962"/>
    <cellStyle name="Normal 4 3 2 2 2 2 2 2 2 3" xfId="6204"/>
    <cellStyle name="Normal 4 3 2 2 2 2 2 2 2 4" xfId="8688"/>
    <cellStyle name="Normal 4 3 2 2 2 2 2 2 2 5" xfId="3720"/>
    <cellStyle name="Normal 4 3 2 2 2 2 2 2 3" xfId="1857"/>
    <cellStyle name="Normal 4 3 2 2 2 2 2 2 3 2" xfId="6825"/>
    <cellStyle name="Normal 4 3 2 2 2 2 2 2 3 3" xfId="9309"/>
    <cellStyle name="Normal 4 3 2 2 2 2 2 2 3 4" xfId="4341"/>
    <cellStyle name="Normal 4 3 2 2 2 2 2 2 4" xfId="5583"/>
    <cellStyle name="Normal 4 3 2 2 2 2 2 2 5" xfId="8067"/>
    <cellStyle name="Normal 4 3 2 2 2 2 2 2 6" xfId="3099"/>
    <cellStyle name="Normal 4 3 2 2 2 2 2 3" xfId="926"/>
    <cellStyle name="Normal 4 3 2 2 2 2 2 3 2" xfId="2168"/>
    <cellStyle name="Normal 4 3 2 2 2 2 2 3 2 2" xfId="7136"/>
    <cellStyle name="Normal 4 3 2 2 2 2 2 3 2 3" xfId="9620"/>
    <cellStyle name="Normal 4 3 2 2 2 2 2 3 2 4" xfId="4652"/>
    <cellStyle name="Normal 4 3 2 2 2 2 2 3 3" xfId="5894"/>
    <cellStyle name="Normal 4 3 2 2 2 2 2 3 4" xfId="8378"/>
    <cellStyle name="Normal 4 3 2 2 2 2 2 3 5" xfId="3410"/>
    <cellStyle name="Normal 4 3 2 2 2 2 2 4" xfId="1547"/>
    <cellStyle name="Normal 4 3 2 2 2 2 2 4 2" xfId="6515"/>
    <cellStyle name="Normal 4 3 2 2 2 2 2 4 3" xfId="8999"/>
    <cellStyle name="Normal 4 3 2 2 2 2 2 4 4" xfId="4031"/>
    <cellStyle name="Normal 4 3 2 2 2 2 2 5" xfId="5273"/>
    <cellStyle name="Normal 4 3 2 2 2 2 2 6" xfId="7757"/>
    <cellStyle name="Normal 4 3 2 2 2 2 2 7" xfId="2789"/>
    <cellStyle name="Normal 4 3 2 2 2 2 3" xfId="460"/>
    <cellStyle name="Normal 4 3 2 2 2 2 3 2" xfId="1081"/>
    <cellStyle name="Normal 4 3 2 2 2 2 3 2 2" xfId="2323"/>
    <cellStyle name="Normal 4 3 2 2 2 2 3 2 2 2" xfId="7291"/>
    <cellStyle name="Normal 4 3 2 2 2 2 3 2 2 3" xfId="9775"/>
    <cellStyle name="Normal 4 3 2 2 2 2 3 2 2 4" xfId="4807"/>
    <cellStyle name="Normal 4 3 2 2 2 2 3 2 3" xfId="6049"/>
    <cellStyle name="Normal 4 3 2 2 2 2 3 2 4" xfId="8533"/>
    <cellStyle name="Normal 4 3 2 2 2 2 3 2 5" xfId="3565"/>
    <cellStyle name="Normal 4 3 2 2 2 2 3 3" xfId="1702"/>
    <cellStyle name="Normal 4 3 2 2 2 2 3 3 2" xfId="6670"/>
    <cellStyle name="Normal 4 3 2 2 2 2 3 3 3" xfId="9154"/>
    <cellStyle name="Normal 4 3 2 2 2 2 3 3 4" xfId="4186"/>
    <cellStyle name="Normal 4 3 2 2 2 2 3 4" xfId="5428"/>
    <cellStyle name="Normal 4 3 2 2 2 2 3 5" xfId="7912"/>
    <cellStyle name="Normal 4 3 2 2 2 2 3 6" xfId="2944"/>
    <cellStyle name="Normal 4 3 2 2 2 2 4" xfId="771"/>
    <cellStyle name="Normal 4 3 2 2 2 2 4 2" xfId="2013"/>
    <cellStyle name="Normal 4 3 2 2 2 2 4 2 2" xfId="6981"/>
    <cellStyle name="Normal 4 3 2 2 2 2 4 2 3" xfId="9465"/>
    <cellStyle name="Normal 4 3 2 2 2 2 4 2 4" xfId="4497"/>
    <cellStyle name="Normal 4 3 2 2 2 2 4 3" xfId="5739"/>
    <cellStyle name="Normal 4 3 2 2 2 2 4 4" xfId="8223"/>
    <cellStyle name="Normal 4 3 2 2 2 2 4 5" xfId="3255"/>
    <cellStyle name="Normal 4 3 2 2 2 2 5" xfId="1392"/>
    <cellStyle name="Normal 4 3 2 2 2 2 5 2" xfId="6360"/>
    <cellStyle name="Normal 4 3 2 2 2 2 5 3" xfId="8844"/>
    <cellStyle name="Normal 4 3 2 2 2 2 5 4" xfId="3876"/>
    <cellStyle name="Normal 4 3 2 2 2 2 6" xfId="5118"/>
    <cellStyle name="Normal 4 3 2 2 2 2 7" xfId="7602"/>
    <cellStyle name="Normal 4 3 2 2 2 2 8" xfId="2634"/>
    <cellStyle name="Normal 4 3 2 2 2 3" xfId="235"/>
    <cellStyle name="Normal 4 3 2 2 2 3 2" xfId="545"/>
    <cellStyle name="Normal 4 3 2 2 2 3 2 2" xfId="1166"/>
    <cellStyle name="Normal 4 3 2 2 2 3 2 2 2" xfId="2408"/>
    <cellStyle name="Normal 4 3 2 2 2 3 2 2 2 2" xfId="7376"/>
    <cellStyle name="Normal 4 3 2 2 2 3 2 2 2 3" xfId="9860"/>
    <cellStyle name="Normal 4 3 2 2 2 3 2 2 2 4" xfId="4892"/>
    <cellStyle name="Normal 4 3 2 2 2 3 2 2 3" xfId="6134"/>
    <cellStyle name="Normal 4 3 2 2 2 3 2 2 4" xfId="8618"/>
    <cellStyle name="Normal 4 3 2 2 2 3 2 2 5" xfId="3650"/>
    <cellStyle name="Normal 4 3 2 2 2 3 2 3" xfId="1787"/>
    <cellStyle name="Normal 4 3 2 2 2 3 2 3 2" xfId="6755"/>
    <cellStyle name="Normal 4 3 2 2 2 3 2 3 3" xfId="9239"/>
    <cellStyle name="Normal 4 3 2 2 2 3 2 3 4" xfId="4271"/>
    <cellStyle name="Normal 4 3 2 2 2 3 2 4" xfId="5513"/>
    <cellStyle name="Normal 4 3 2 2 2 3 2 5" xfId="7997"/>
    <cellStyle name="Normal 4 3 2 2 2 3 2 6" xfId="3029"/>
    <cellStyle name="Normal 4 3 2 2 2 3 3" xfId="856"/>
    <cellStyle name="Normal 4 3 2 2 2 3 3 2" xfId="2098"/>
    <cellStyle name="Normal 4 3 2 2 2 3 3 2 2" xfId="7066"/>
    <cellStyle name="Normal 4 3 2 2 2 3 3 2 3" xfId="9550"/>
    <cellStyle name="Normal 4 3 2 2 2 3 3 2 4" xfId="4582"/>
    <cellStyle name="Normal 4 3 2 2 2 3 3 3" xfId="5824"/>
    <cellStyle name="Normal 4 3 2 2 2 3 3 4" xfId="8308"/>
    <cellStyle name="Normal 4 3 2 2 2 3 3 5" xfId="3340"/>
    <cellStyle name="Normal 4 3 2 2 2 3 4" xfId="1477"/>
    <cellStyle name="Normal 4 3 2 2 2 3 4 2" xfId="6445"/>
    <cellStyle name="Normal 4 3 2 2 2 3 4 3" xfId="8929"/>
    <cellStyle name="Normal 4 3 2 2 2 3 4 4" xfId="3961"/>
    <cellStyle name="Normal 4 3 2 2 2 3 5" xfId="5203"/>
    <cellStyle name="Normal 4 3 2 2 2 3 6" xfId="7687"/>
    <cellStyle name="Normal 4 3 2 2 2 3 7" xfId="2719"/>
    <cellStyle name="Normal 4 3 2 2 2 4" xfId="390"/>
    <cellStyle name="Normal 4 3 2 2 2 4 2" xfId="1011"/>
    <cellStyle name="Normal 4 3 2 2 2 4 2 2" xfId="2253"/>
    <cellStyle name="Normal 4 3 2 2 2 4 2 2 2" xfId="7221"/>
    <cellStyle name="Normal 4 3 2 2 2 4 2 2 3" xfId="9705"/>
    <cellStyle name="Normal 4 3 2 2 2 4 2 2 4" xfId="4737"/>
    <cellStyle name="Normal 4 3 2 2 2 4 2 3" xfId="5979"/>
    <cellStyle name="Normal 4 3 2 2 2 4 2 4" xfId="8463"/>
    <cellStyle name="Normal 4 3 2 2 2 4 2 5" xfId="3495"/>
    <cellStyle name="Normal 4 3 2 2 2 4 3" xfId="1632"/>
    <cellStyle name="Normal 4 3 2 2 2 4 3 2" xfId="6600"/>
    <cellStyle name="Normal 4 3 2 2 2 4 3 3" xfId="9084"/>
    <cellStyle name="Normal 4 3 2 2 2 4 3 4" xfId="4116"/>
    <cellStyle name="Normal 4 3 2 2 2 4 4" xfId="5358"/>
    <cellStyle name="Normal 4 3 2 2 2 4 5" xfId="7842"/>
    <cellStyle name="Normal 4 3 2 2 2 4 6" xfId="2874"/>
    <cellStyle name="Normal 4 3 2 2 2 5" xfId="701"/>
    <cellStyle name="Normal 4 3 2 2 2 5 2" xfId="1943"/>
    <cellStyle name="Normal 4 3 2 2 2 5 2 2" xfId="6911"/>
    <cellStyle name="Normal 4 3 2 2 2 5 2 3" xfId="9395"/>
    <cellStyle name="Normal 4 3 2 2 2 5 2 4" xfId="4427"/>
    <cellStyle name="Normal 4 3 2 2 2 5 3" xfId="5669"/>
    <cellStyle name="Normal 4 3 2 2 2 5 4" xfId="8153"/>
    <cellStyle name="Normal 4 3 2 2 2 5 5" xfId="3185"/>
    <cellStyle name="Normal 4 3 2 2 2 6" xfId="1322"/>
    <cellStyle name="Normal 4 3 2 2 2 6 2" xfId="6290"/>
    <cellStyle name="Normal 4 3 2 2 2 6 3" xfId="8774"/>
    <cellStyle name="Normal 4 3 2 2 2 6 4" xfId="3806"/>
    <cellStyle name="Normal 4 3 2 2 2 7" xfId="5048"/>
    <cellStyle name="Normal 4 3 2 2 2 8" xfId="7532"/>
    <cellStyle name="Normal 4 3 2 2 2 9" xfId="2564"/>
    <cellStyle name="Normal 4 3 2 2 3" xfId="115"/>
    <cellStyle name="Normal 4 3 2 2 3 2" xfId="270"/>
    <cellStyle name="Normal 4 3 2 2 3 2 2" xfId="580"/>
    <cellStyle name="Normal 4 3 2 2 3 2 2 2" xfId="1201"/>
    <cellStyle name="Normal 4 3 2 2 3 2 2 2 2" xfId="2443"/>
    <cellStyle name="Normal 4 3 2 2 3 2 2 2 2 2" xfId="7411"/>
    <cellStyle name="Normal 4 3 2 2 3 2 2 2 2 3" xfId="9895"/>
    <cellStyle name="Normal 4 3 2 2 3 2 2 2 2 4" xfId="4927"/>
    <cellStyle name="Normal 4 3 2 2 3 2 2 2 3" xfId="6169"/>
    <cellStyle name="Normal 4 3 2 2 3 2 2 2 4" xfId="8653"/>
    <cellStyle name="Normal 4 3 2 2 3 2 2 2 5" xfId="3685"/>
    <cellStyle name="Normal 4 3 2 2 3 2 2 3" xfId="1822"/>
    <cellStyle name="Normal 4 3 2 2 3 2 2 3 2" xfId="6790"/>
    <cellStyle name="Normal 4 3 2 2 3 2 2 3 3" xfId="9274"/>
    <cellStyle name="Normal 4 3 2 2 3 2 2 3 4" xfId="4306"/>
    <cellStyle name="Normal 4 3 2 2 3 2 2 4" xfId="5548"/>
    <cellStyle name="Normal 4 3 2 2 3 2 2 5" xfId="8032"/>
    <cellStyle name="Normal 4 3 2 2 3 2 2 6" xfId="3064"/>
    <cellStyle name="Normal 4 3 2 2 3 2 3" xfId="891"/>
    <cellStyle name="Normal 4 3 2 2 3 2 3 2" xfId="2133"/>
    <cellStyle name="Normal 4 3 2 2 3 2 3 2 2" xfId="7101"/>
    <cellStyle name="Normal 4 3 2 2 3 2 3 2 3" xfId="9585"/>
    <cellStyle name="Normal 4 3 2 2 3 2 3 2 4" xfId="4617"/>
    <cellStyle name="Normal 4 3 2 2 3 2 3 3" xfId="5859"/>
    <cellStyle name="Normal 4 3 2 2 3 2 3 4" xfId="8343"/>
    <cellStyle name="Normal 4 3 2 2 3 2 3 5" xfId="3375"/>
    <cellStyle name="Normal 4 3 2 2 3 2 4" xfId="1512"/>
    <cellStyle name="Normal 4 3 2 2 3 2 4 2" xfId="6480"/>
    <cellStyle name="Normal 4 3 2 2 3 2 4 3" xfId="8964"/>
    <cellStyle name="Normal 4 3 2 2 3 2 4 4" xfId="3996"/>
    <cellStyle name="Normal 4 3 2 2 3 2 5" xfId="5238"/>
    <cellStyle name="Normal 4 3 2 2 3 2 6" xfId="7722"/>
    <cellStyle name="Normal 4 3 2 2 3 2 7" xfId="2754"/>
    <cellStyle name="Normal 4 3 2 2 3 3" xfId="425"/>
    <cellStyle name="Normal 4 3 2 2 3 3 2" xfId="1046"/>
    <cellStyle name="Normal 4 3 2 2 3 3 2 2" xfId="2288"/>
    <cellStyle name="Normal 4 3 2 2 3 3 2 2 2" xfId="7256"/>
    <cellStyle name="Normal 4 3 2 2 3 3 2 2 3" xfId="9740"/>
    <cellStyle name="Normal 4 3 2 2 3 3 2 2 4" xfId="4772"/>
    <cellStyle name="Normal 4 3 2 2 3 3 2 3" xfId="6014"/>
    <cellStyle name="Normal 4 3 2 2 3 3 2 4" xfId="8498"/>
    <cellStyle name="Normal 4 3 2 2 3 3 2 5" xfId="3530"/>
    <cellStyle name="Normal 4 3 2 2 3 3 3" xfId="1667"/>
    <cellStyle name="Normal 4 3 2 2 3 3 3 2" xfId="6635"/>
    <cellStyle name="Normal 4 3 2 2 3 3 3 3" xfId="9119"/>
    <cellStyle name="Normal 4 3 2 2 3 3 3 4" xfId="4151"/>
    <cellStyle name="Normal 4 3 2 2 3 3 4" xfId="5393"/>
    <cellStyle name="Normal 4 3 2 2 3 3 5" xfId="7877"/>
    <cellStyle name="Normal 4 3 2 2 3 3 6" xfId="2909"/>
    <cellStyle name="Normal 4 3 2 2 3 4" xfId="736"/>
    <cellStyle name="Normal 4 3 2 2 3 4 2" xfId="1978"/>
    <cellStyle name="Normal 4 3 2 2 3 4 2 2" xfId="6946"/>
    <cellStyle name="Normal 4 3 2 2 3 4 2 3" xfId="9430"/>
    <cellStyle name="Normal 4 3 2 2 3 4 2 4" xfId="4462"/>
    <cellStyle name="Normal 4 3 2 2 3 4 3" xfId="5704"/>
    <cellStyle name="Normal 4 3 2 2 3 4 4" xfId="8188"/>
    <cellStyle name="Normal 4 3 2 2 3 4 5" xfId="3220"/>
    <cellStyle name="Normal 4 3 2 2 3 5" xfId="1357"/>
    <cellStyle name="Normal 4 3 2 2 3 5 2" xfId="6325"/>
    <cellStyle name="Normal 4 3 2 2 3 5 3" xfId="8809"/>
    <cellStyle name="Normal 4 3 2 2 3 5 4" xfId="3841"/>
    <cellStyle name="Normal 4 3 2 2 3 6" xfId="5083"/>
    <cellStyle name="Normal 4 3 2 2 3 7" xfId="7567"/>
    <cellStyle name="Normal 4 3 2 2 3 8" xfId="2599"/>
    <cellStyle name="Normal 4 3 2 2 4" xfId="200"/>
    <cellStyle name="Normal 4 3 2 2 4 2" xfId="510"/>
    <cellStyle name="Normal 4 3 2 2 4 2 2" xfId="1131"/>
    <cellStyle name="Normal 4 3 2 2 4 2 2 2" xfId="2373"/>
    <cellStyle name="Normal 4 3 2 2 4 2 2 2 2" xfId="7341"/>
    <cellStyle name="Normal 4 3 2 2 4 2 2 2 3" xfId="9825"/>
    <cellStyle name="Normal 4 3 2 2 4 2 2 2 4" xfId="4857"/>
    <cellStyle name="Normal 4 3 2 2 4 2 2 3" xfId="6099"/>
    <cellStyle name="Normal 4 3 2 2 4 2 2 4" xfId="8583"/>
    <cellStyle name="Normal 4 3 2 2 4 2 2 5" xfId="3615"/>
    <cellStyle name="Normal 4 3 2 2 4 2 3" xfId="1752"/>
    <cellStyle name="Normal 4 3 2 2 4 2 3 2" xfId="6720"/>
    <cellStyle name="Normal 4 3 2 2 4 2 3 3" xfId="9204"/>
    <cellStyle name="Normal 4 3 2 2 4 2 3 4" xfId="4236"/>
    <cellStyle name="Normal 4 3 2 2 4 2 4" xfId="5478"/>
    <cellStyle name="Normal 4 3 2 2 4 2 5" xfId="7962"/>
    <cellStyle name="Normal 4 3 2 2 4 2 6" xfId="2994"/>
    <cellStyle name="Normal 4 3 2 2 4 3" xfId="821"/>
    <cellStyle name="Normal 4 3 2 2 4 3 2" xfId="2063"/>
    <cellStyle name="Normal 4 3 2 2 4 3 2 2" xfId="7031"/>
    <cellStyle name="Normal 4 3 2 2 4 3 2 3" xfId="9515"/>
    <cellStyle name="Normal 4 3 2 2 4 3 2 4" xfId="4547"/>
    <cellStyle name="Normal 4 3 2 2 4 3 3" xfId="5789"/>
    <cellStyle name="Normal 4 3 2 2 4 3 4" xfId="8273"/>
    <cellStyle name="Normal 4 3 2 2 4 3 5" xfId="3305"/>
    <cellStyle name="Normal 4 3 2 2 4 4" xfId="1442"/>
    <cellStyle name="Normal 4 3 2 2 4 4 2" xfId="6410"/>
    <cellStyle name="Normal 4 3 2 2 4 4 3" xfId="8894"/>
    <cellStyle name="Normal 4 3 2 2 4 4 4" xfId="3926"/>
    <cellStyle name="Normal 4 3 2 2 4 5" xfId="5168"/>
    <cellStyle name="Normal 4 3 2 2 4 6" xfId="7652"/>
    <cellStyle name="Normal 4 3 2 2 4 7" xfId="2684"/>
    <cellStyle name="Normal 4 3 2 2 5" xfId="355"/>
    <cellStyle name="Normal 4 3 2 2 5 2" xfId="976"/>
    <cellStyle name="Normal 4 3 2 2 5 2 2" xfId="2218"/>
    <cellStyle name="Normal 4 3 2 2 5 2 2 2" xfId="7186"/>
    <cellStyle name="Normal 4 3 2 2 5 2 2 3" xfId="9670"/>
    <cellStyle name="Normal 4 3 2 2 5 2 2 4" xfId="4702"/>
    <cellStyle name="Normal 4 3 2 2 5 2 3" xfId="5944"/>
    <cellStyle name="Normal 4 3 2 2 5 2 4" xfId="8428"/>
    <cellStyle name="Normal 4 3 2 2 5 2 5" xfId="3460"/>
    <cellStyle name="Normal 4 3 2 2 5 3" xfId="1597"/>
    <cellStyle name="Normal 4 3 2 2 5 3 2" xfId="6565"/>
    <cellStyle name="Normal 4 3 2 2 5 3 3" xfId="9049"/>
    <cellStyle name="Normal 4 3 2 2 5 3 4" xfId="4081"/>
    <cellStyle name="Normal 4 3 2 2 5 4" xfId="5323"/>
    <cellStyle name="Normal 4 3 2 2 5 5" xfId="7807"/>
    <cellStyle name="Normal 4 3 2 2 5 6" xfId="2839"/>
    <cellStyle name="Normal 4 3 2 2 6" xfId="666"/>
    <cellStyle name="Normal 4 3 2 2 6 2" xfId="1908"/>
    <cellStyle name="Normal 4 3 2 2 6 2 2" xfId="6876"/>
    <cellStyle name="Normal 4 3 2 2 6 2 3" xfId="9360"/>
    <cellStyle name="Normal 4 3 2 2 6 2 4" xfId="4392"/>
    <cellStyle name="Normal 4 3 2 2 6 3" xfId="5634"/>
    <cellStyle name="Normal 4 3 2 2 6 4" xfId="8118"/>
    <cellStyle name="Normal 4 3 2 2 6 5" xfId="3150"/>
    <cellStyle name="Normal 4 3 2 2 7" xfId="1287"/>
    <cellStyle name="Normal 4 3 2 2 7 2" xfId="6255"/>
    <cellStyle name="Normal 4 3 2 2 7 3" xfId="8739"/>
    <cellStyle name="Normal 4 3 2 2 7 4" xfId="3771"/>
    <cellStyle name="Normal 4 3 2 2 8" xfId="5013"/>
    <cellStyle name="Normal 4 3 2 2 9" xfId="7497"/>
    <cellStyle name="Normal 4 3 2 3" xfId="60"/>
    <cellStyle name="Normal 4 3 2 3 2" xfId="130"/>
    <cellStyle name="Normal 4 3 2 3 2 2" xfId="285"/>
    <cellStyle name="Normal 4 3 2 3 2 2 2" xfId="595"/>
    <cellStyle name="Normal 4 3 2 3 2 2 2 2" xfId="1216"/>
    <cellStyle name="Normal 4 3 2 3 2 2 2 2 2" xfId="2458"/>
    <cellStyle name="Normal 4 3 2 3 2 2 2 2 2 2" xfId="7426"/>
    <cellStyle name="Normal 4 3 2 3 2 2 2 2 2 3" xfId="9910"/>
    <cellStyle name="Normal 4 3 2 3 2 2 2 2 2 4" xfId="4942"/>
    <cellStyle name="Normal 4 3 2 3 2 2 2 2 3" xfId="6184"/>
    <cellStyle name="Normal 4 3 2 3 2 2 2 2 4" xfId="8668"/>
    <cellStyle name="Normal 4 3 2 3 2 2 2 2 5" xfId="3700"/>
    <cellStyle name="Normal 4 3 2 3 2 2 2 3" xfId="1837"/>
    <cellStyle name="Normal 4 3 2 3 2 2 2 3 2" xfId="6805"/>
    <cellStyle name="Normal 4 3 2 3 2 2 2 3 3" xfId="9289"/>
    <cellStyle name="Normal 4 3 2 3 2 2 2 3 4" xfId="4321"/>
    <cellStyle name="Normal 4 3 2 3 2 2 2 4" xfId="5563"/>
    <cellStyle name="Normal 4 3 2 3 2 2 2 5" xfId="8047"/>
    <cellStyle name="Normal 4 3 2 3 2 2 2 6" xfId="3079"/>
    <cellStyle name="Normal 4 3 2 3 2 2 3" xfId="906"/>
    <cellStyle name="Normal 4 3 2 3 2 2 3 2" xfId="2148"/>
    <cellStyle name="Normal 4 3 2 3 2 2 3 2 2" xfId="7116"/>
    <cellStyle name="Normal 4 3 2 3 2 2 3 2 3" xfId="9600"/>
    <cellStyle name="Normal 4 3 2 3 2 2 3 2 4" xfId="4632"/>
    <cellStyle name="Normal 4 3 2 3 2 2 3 3" xfId="5874"/>
    <cellStyle name="Normal 4 3 2 3 2 2 3 4" xfId="8358"/>
    <cellStyle name="Normal 4 3 2 3 2 2 3 5" xfId="3390"/>
    <cellStyle name="Normal 4 3 2 3 2 2 4" xfId="1527"/>
    <cellStyle name="Normal 4 3 2 3 2 2 4 2" xfId="6495"/>
    <cellStyle name="Normal 4 3 2 3 2 2 4 3" xfId="8979"/>
    <cellStyle name="Normal 4 3 2 3 2 2 4 4" xfId="4011"/>
    <cellStyle name="Normal 4 3 2 3 2 2 5" xfId="5253"/>
    <cellStyle name="Normal 4 3 2 3 2 2 6" xfId="7737"/>
    <cellStyle name="Normal 4 3 2 3 2 2 7" xfId="2769"/>
    <cellStyle name="Normal 4 3 2 3 2 3" xfId="440"/>
    <cellStyle name="Normal 4 3 2 3 2 3 2" xfId="1061"/>
    <cellStyle name="Normal 4 3 2 3 2 3 2 2" xfId="2303"/>
    <cellStyle name="Normal 4 3 2 3 2 3 2 2 2" xfId="7271"/>
    <cellStyle name="Normal 4 3 2 3 2 3 2 2 3" xfId="9755"/>
    <cellStyle name="Normal 4 3 2 3 2 3 2 2 4" xfId="4787"/>
    <cellStyle name="Normal 4 3 2 3 2 3 2 3" xfId="6029"/>
    <cellStyle name="Normal 4 3 2 3 2 3 2 4" xfId="8513"/>
    <cellStyle name="Normal 4 3 2 3 2 3 2 5" xfId="3545"/>
    <cellStyle name="Normal 4 3 2 3 2 3 3" xfId="1682"/>
    <cellStyle name="Normal 4 3 2 3 2 3 3 2" xfId="6650"/>
    <cellStyle name="Normal 4 3 2 3 2 3 3 3" xfId="9134"/>
    <cellStyle name="Normal 4 3 2 3 2 3 3 4" xfId="4166"/>
    <cellStyle name="Normal 4 3 2 3 2 3 4" xfId="5408"/>
    <cellStyle name="Normal 4 3 2 3 2 3 5" xfId="7892"/>
    <cellStyle name="Normal 4 3 2 3 2 3 6" xfId="2924"/>
    <cellStyle name="Normal 4 3 2 3 2 4" xfId="751"/>
    <cellStyle name="Normal 4 3 2 3 2 4 2" xfId="1993"/>
    <cellStyle name="Normal 4 3 2 3 2 4 2 2" xfId="6961"/>
    <cellStyle name="Normal 4 3 2 3 2 4 2 3" xfId="9445"/>
    <cellStyle name="Normal 4 3 2 3 2 4 2 4" xfId="4477"/>
    <cellStyle name="Normal 4 3 2 3 2 4 3" xfId="5719"/>
    <cellStyle name="Normal 4 3 2 3 2 4 4" xfId="8203"/>
    <cellStyle name="Normal 4 3 2 3 2 4 5" xfId="3235"/>
    <cellStyle name="Normal 4 3 2 3 2 5" xfId="1372"/>
    <cellStyle name="Normal 4 3 2 3 2 5 2" xfId="6340"/>
    <cellStyle name="Normal 4 3 2 3 2 5 3" xfId="8824"/>
    <cellStyle name="Normal 4 3 2 3 2 5 4" xfId="3856"/>
    <cellStyle name="Normal 4 3 2 3 2 6" xfId="5098"/>
    <cellStyle name="Normal 4 3 2 3 2 7" xfId="7582"/>
    <cellStyle name="Normal 4 3 2 3 2 8" xfId="2614"/>
    <cellStyle name="Normal 4 3 2 3 3" xfId="215"/>
    <cellStyle name="Normal 4 3 2 3 3 2" xfId="525"/>
    <cellStyle name="Normal 4 3 2 3 3 2 2" xfId="1146"/>
    <cellStyle name="Normal 4 3 2 3 3 2 2 2" xfId="2388"/>
    <cellStyle name="Normal 4 3 2 3 3 2 2 2 2" xfId="7356"/>
    <cellStyle name="Normal 4 3 2 3 3 2 2 2 3" xfId="9840"/>
    <cellStyle name="Normal 4 3 2 3 3 2 2 2 4" xfId="4872"/>
    <cellStyle name="Normal 4 3 2 3 3 2 2 3" xfId="6114"/>
    <cellStyle name="Normal 4 3 2 3 3 2 2 4" xfId="8598"/>
    <cellStyle name="Normal 4 3 2 3 3 2 2 5" xfId="3630"/>
    <cellStyle name="Normal 4 3 2 3 3 2 3" xfId="1767"/>
    <cellStyle name="Normal 4 3 2 3 3 2 3 2" xfId="6735"/>
    <cellStyle name="Normal 4 3 2 3 3 2 3 3" xfId="9219"/>
    <cellStyle name="Normal 4 3 2 3 3 2 3 4" xfId="4251"/>
    <cellStyle name="Normal 4 3 2 3 3 2 4" xfId="5493"/>
    <cellStyle name="Normal 4 3 2 3 3 2 5" xfId="7977"/>
    <cellStyle name="Normal 4 3 2 3 3 2 6" xfId="3009"/>
    <cellStyle name="Normal 4 3 2 3 3 3" xfId="836"/>
    <cellStyle name="Normal 4 3 2 3 3 3 2" xfId="2078"/>
    <cellStyle name="Normal 4 3 2 3 3 3 2 2" xfId="7046"/>
    <cellStyle name="Normal 4 3 2 3 3 3 2 3" xfId="9530"/>
    <cellStyle name="Normal 4 3 2 3 3 3 2 4" xfId="4562"/>
    <cellStyle name="Normal 4 3 2 3 3 3 3" xfId="5804"/>
    <cellStyle name="Normal 4 3 2 3 3 3 4" xfId="8288"/>
    <cellStyle name="Normal 4 3 2 3 3 3 5" xfId="3320"/>
    <cellStyle name="Normal 4 3 2 3 3 4" xfId="1457"/>
    <cellStyle name="Normal 4 3 2 3 3 4 2" xfId="6425"/>
    <cellStyle name="Normal 4 3 2 3 3 4 3" xfId="8909"/>
    <cellStyle name="Normal 4 3 2 3 3 4 4" xfId="3941"/>
    <cellStyle name="Normal 4 3 2 3 3 5" xfId="5183"/>
    <cellStyle name="Normal 4 3 2 3 3 6" xfId="7667"/>
    <cellStyle name="Normal 4 3 2 3 3 7" xfId="2699"/>
    <cellStyle name="Normal 4 3 2 3 4" xfId="370"/>
    <cellStyle name="Normal 4 3 2 3 4 2" xfId="991"/>
    <cellStyle name="Normal 4 3 2 3 4 2 2" xfId="2233"/>
    <cellStyle name="Normal 4 3 2 3 4 2 2 2" xfId="7201"/>
    <cellStyle name="Normal 4 3 2 3 4 2 2 3" xfId="9685"/>
    <cellStyle name="Normal 4 3 2 3 4 2 2 4" xfId="4717"/>
    <cellStyle name="Normal 4 3 2 3 4 2 3" xfId="5959"/>
    <cellStyle name="Normal 4 3 2 3 4 2 4" xfId="8443"/>
    <cellStyle name="Normal 4 3 2 3 4 2 5" xfId="3475"/>
    <cellStyle name="Normal 4 3 2 3 4 3" xfId="1612"/>
    <cellStyle name="Normal 4 3 2 3 4 3 2" xfId="6580"/>
    <cellStyle name="Normal 4 3 2 3 4 3 3" xfId="9064"/>
    <cellStyle name="Normal 4 3 2 3 4 3 4" xfId="4096"/>
    <cellStyle name="Normal 4 3 2 3 4 4" xfId="5338"/>
    <cellStyle name="Normal 4 3 2 3 4 5" xfId="7822"/>
    <cellStyle name="Normal 4 3 2 3 4 6" xfId="2854"/>
    <cellStyle name="Normal 4 3 2 3 5" xfId="681"/>
    <cellStyle name="Normal 4 3 2 3 5 2" xfId="1923"/>
    <cellStyle name="Normal 4 3 2 3 5 2 2" xfId="6891"/>
    <cellStyle name="Normal 4 3 2 3 5 2 3" xfId="9375"/>
    <cellStyle name="Normal 4 3 2 3 5 2 4" xfId="4407"/>
    <cellStyle name="Normal 4 3 2 3 5 3" xfId="5649"/>
    <cellStyle name="Normal 4 3 2 3 5 4" xfId="8133"/>
    <cellStyle name="Normal 4 3 2 3 5 5" xfId="3165"/>
    <cellStyle name="Normal 4 3 2 3 6" xfId="1302"/>
    <cellStyle name="Normal 4 3 2 3 6 2" xfId="6270"/>
    <cellStyle name="Normal 4 3 2 3 6 3" xfId="8754"/>
    <cellStyle name="Normal 4 3 2 3 6 4" xfId="3786"/>
    <cellStyle name="Normal 4 3 2 3 7" xfId="5028"/>
    <cellStyle name="Normal 4 3 2 3 8" xfId="7512"/>
    <cellStyle name="Normal 4 3 2 3 9" xfId="2544"/>
    <cellStyle name="Normal 4 3 2 4" xfId="100"/>
    <cellStyle name="Normal 4 3 2 4 2" xfId="255"/>
    <cellStyle name="Normal 4 3 2 4 2 2" xfId="565"/>
    <cellStyle name="Normal 4 3 2 4 2 2 2" xfId="1186"/>
    <cellStyle name="Normal 4 3 2 4 2 2 2 2" xfId="2428"/>
    <cellStyle name="Normal 4 3 2 4 2 2 2 2 2" xfId="7396"/>
    <cellStyle name="Normal 4 3 2 4 2 2 2 2 3" xfId="9880"/>
    <cellStyle name="Normal 4 3 2 4 2 2 2 2 4" xfId="4912"/>
    <cellStyle name="Normal 4 3 2 4 2 2 2 3" xfId="6154"/>
    <cellStyle name="Normal 4 3 2 4 2 2 2 4" xfId="8638"/>
    <cellStyle name="Normal 4 3 2 4 2 2 2 5" xfId="3670"/>
    <cellStyle name="Normal 4 3 2 4 2 2 3" xfId="1807"/>
    <cellStyle name="Normal 4 3 2 4 2 2 3 2" xfId="6775"/>
    <cellStyle name="Normal 4 3 2 4 2 2 3 3" xfId="9259"/>
    <cellStyle name="Normal 4 3 2 4 2 2 3 4" xfId="4291"/>
    <cellStyle name="Normal 4 3 2 4 2 2 4" xfId="5533"/>
    <cellStyle name="Normal 4 3 2 4 2 2 5" xfId="8017"/>
    <cellStyle name="Normal 4 3 2 4 2 2 6" xfId="3049"/>
    <cellStyle name="Normal 4 3 2 4 2 3" xfId="876"/>
    <cellStyle name="Normal 4 3 2 4 2 3 2" xfId="2118"/>
    <cellStyle name="Normal 4 3 2 4 2 3 2 2" xfId="7086"/>
    <cellStyle name="Normal 4 3 2 4 2 3 2 3" xfId="9570"/>
    <cellStyle name="Normal 4 3 2 4 2 3 2 4" xfId="4602"/>
    <cellStyle name="Normal 4 3 2 4 2 3 3" xfId="5844"/>
    <cellStyle name="Normal 4 3 2 4 2 3 4" xfId="8328"/>
    <cellStyle name="Normal 4 3 2 4 2 3 5" xfId="3360"/>
    <cellStyle name="Normal 4 3 2 4 2 4" xfId="1497"/>
    <cellStyle name="Normal 4 3 2 4 2 4 2" xfId="6465"/>
    <cellStyle name="Normal 4 3 2 4 2 4 3" xfId="8949"/>
    <cellStyle name="Normal 4 3 2 4 2 4 4" xfId="3981"/>
    <cellStyle name="Normal 4 3 2 4 2 5" xfId="5223"/>
    <cellStyle name="Normal 4 3 2 4 2 6" xfId="7707"/>
    <cellStyle name="Normal 4 3 2 4 2 7" xfId="2739"/>
    <cellStyle name="Normal 4 3 2 4 3" xfId="410"/>
    <cellStyle name="Normal 4 3 2 4 3 2" xfId="1031"/>
    <cellStyle name="Normal 4 3 2 4 3 2 2" xfId="2273"/>
    <cellStyle name="Normal 4 3 2 4 3 2 2 2" xfId="7241"/>
    <cellStyle name="Normal 4 3 2 4 3 2 2 3" xfId="9725"/>
    <cellStyle name="Normal 4 3 2 4 3 2 2 4" xfId="4757"/>
    <cellStyle name="Normal 4 3 2 4 3 2 3" xfId="5999"/>
    <cellStyle name="Normal 4 3 2 4 3 2 4" xfId="8483"/>
    <cellStyle name="Normal 4 3 2 4 3 2 5" xfId="3515"/>
    <cellStyle name="Normal 4 3 2 4 3 3" xfId="1652"/>
    <cellStyle name="Normal 4 3 2 4 3 3 2" xfId="6620"/>
    <cellStyle name="Normal 4 3 2 4 3 3 3" xfId="9104"/>
    <cellStyle name="Normal 4 3 2 4 3 3 4" xfId="4136"/>
    <cellStyle name="Normal 4 3 2 4 3 4" xfId="5378"/>
    <cellStyle name="Normal 4 3 2 4 3 5" xfId="7862"/>
    <cellStyle name="Normal 4 3 2 4 3 6" xfId="2894"/>
    <cellStyle name="Normal 4 3 2 4 4" xfId="721"/>
    <cellStyle name="Normal 4 3 2 4 4 2" xfId="1963"/>
    <cellStyle name="Normal 4 3 2 4 4 2 2" xfId="6931"/>
    <cellStyle name="Normal 4 3 2 4 4 2 3" xfId="9415"/>
    <cellStyle name="Normal 4 3 2 4 4 2 4" xfId="4447"/>
    <cellStyle name="Normal 4 3 2 4 4 3" xfId="5689"/>
    <cellStyle name="Normal 4 3 2 4 4 4" xfId="8173"/>
    <cellStyle name="Normal 4 3 2 4 4 5" xfId="3205"/>
    <cellStyle name="Normal 4 3 2 4 5" xfId="1342"/>
    <cellStyle name="Normal 4 3 2 4 5 2" xfId="6310"/>
    <cellStyle name="Normal 4 3 2 4 5 3" xfId="8794"/>
    <cellStyle name="Normal 4 3 2 4 5 4" xfId="3826"/>
    <cellStyle name="Normal 4 3 2 4 6" xfId="5068"/>
    <cellStyle name="Normal 4 3 2 4 7" xfId="7552"/>
    <cellStyle name="Normal 4 3 2 4 8" xfId="2584"/>
    <cellStyle name="Normal 4 3 2 5" xfId="165"/>
    <cellStyle name="Normal 4 3 2 5 2" xfId="320"/>
    <cellStyle name="Normal 4 3 2 5 2 2" xfId="630"/>
    <cellStyle name="Normal 4 3 2 5 2 2 2" xfId="1251"/>
    <cellStyle name="Normal 4 3 2 5 2 2 2 2" xfId="2493"/>
    <cellStyle name="Normal 4 3 2 5 2 2 2 2 2" xfId="7461"/>
    <cellStyle name="Normal 4 3 2 5 2 2 2 2 3" xfId="9945"/>
    <cellStyle name="Normal 4 3 2 5 2 2 2 2 4" xfId="4977"/>
    <cellStyle name="Normal 4 3 2 5 2 2 2 3" xfId="6219"/>
    <cellStyle name="Normal 4 3 2 5 2 2 2 4" xfId="8703"/>
    <cellStyle name="Normal 4 3 2 5 2 2 2 5" xfId="3735"/>
    <cellStyle name="Normal 4 3 2 5 2 2 3" xfId="1872"/>
    <cellStyle name="Normal 4 3 2 5 2 2 3 2" xfId="6840"/>
    <cellStyle name="Normal 4 3 2 5 2 2 3 3" xfId="9324"/>
    <cellStyle name="Normal 4 3 2 5 2 2 3 4" xfId="4356"/>
    <cellStyle name="Normal 4 3 2 5 2 2 4" xfId="5598"/>
    <cellStyle name="Normal 4 3 2 5 2 2 5" xfId="8082"/>
    <cellStyle name="Normal 4 3 2 5 2 2 6" xfId="3114"/>
    <cellStyle name="Normal 4 3 2 5 2 3" xfId="941"/>
    <cellStyle name="Normal 4 3 2 5 2 3 2" xfId="2183"/>
    <cellStyle name="Normal 4 3 2 5 2 3 2 2" xfId="7151"/>
    <cellStyle name="Normal 4 3 2 5 2 3 2 3" xfId="9635"/>
    <cellStyle name="Normal 4 3 2 5 2 3 2 4" xfId="4667"/>
    <cellStyle name="Normal 4 3 2 5 2 3 3" xfId="5909"/>
    <cellStyle name="Normal 4 3 2 5 2 3 4" xfId="8393"/>
    <cellStyle name="Normal 4 3 2 5 2 3 5" xfId="3425"/>
    <cellStyle name="Normal 4 3 2 5 2 4" xfId="1562"/>
    <cellStyle name="Normal 4 3 2 5 2 4 2" xfId="6530"/>
    <cellStyle name="Normal 4 3 2 5 2 4 3" xfId="9014"/>
    <cellStyle name="Normal 4 3 2 5 2 4 4" xfId="4046"/>
    <cellStyle name="Normal 4 3 2 5 2 5" xfId="5288"/>
    <cellStyle name="Normal 4 3 2 5 2 6" xfId="7772"/>
    <cellStyle name="Normal 4 3 2 5 2 7" xfId="2804"/>
    <cellStyle name="Normal 4 3 2 5 3" xfId="475"/>
    <cellStyle name="Normal 4 3 2 5 3 2" xfId="1096"/>
    <cellStyle name="Normal 4 3 2 5 3 2 2" xfId="2338"/>
    <cellStyle name="Normal 4 3 2 5 3 2 2 2" xfId="7306"/>
    <cellStyle name="Normal 4 3 2 5 3 2 2 3" xfId="9790"/>
    <cellStyle name="Normal 4 3 2 5 3 2 2 4" xfId="4822"/>
    <cellStyle name="Normal 4 3 2 5 3 2 3" xfId="6064"/>
    <cellStyle name="Normal 4 3 2 5 3 2 4" xfId="8548"/>
    <cellStyle name="Normal 4 3 2 5 3 2 5" xfId="3580"/>
    <cellStyle name="Normal 4 3 2 5 3 3" xfId="1717"/>
    <cellStyle name="Normal 4 3 2 5 3 3 2" xfId="6685"/>
    <cellStyle name="Normal 4 3 2 5 3 3 3" xfId="9169"/>
    <cellStyle name="Normal 4 3 2 5 3 3 4" xfId="4201"/>
    <cellStyle name="Normal 4 3 2 5 3 4" xfId="5443"/>
    <cellStyle name="Normal 4 3 2 5 3 5" xfId="7927"/>
    <cellStyle name="Normal 4 3 2 5 3 6" xfId="2959"/>
    <cellStyle name="Normal 4 3 2 5 4" xfId="786"/>
    <cellStyle name="Normal 4 3 2 5 4 2" xfId="2028"/>
    <cellStyle name="Normal 4 3 2 5 4 2 2" xfId="6996"/>
    <cellStyle name="Normal 4 3 2 5 4 2 3" xfId="9480"/>
    <cellStyle name="Normal 4 3 2 5 4 2 4" xfId="4512"/>
    <cellStyle name="Normal 4 3 2 5 4 3" xfId="5754"/>
    <cellStyle name="Normal 4 3 2 5 4 4" xfId="8238"/>
    <cellStyle name="Normal 4 3 2 5 4 5" xfId="3270"/>
    <cellStyle name="Normal 4 3 2 5 5" xfId="1407"/>
    <cellStyle name="Normal 4 3 2 5 5 2" xfId="6375"/>
    <cellStyle name="Normal 4 3 2 5 5 3" xfId="8859"/>
    <cellStyle name="Normal 4 3 2 5 5 4" xfId="3891"/>
    <cellStyle name="Normal 4 3 2 5 6" xfId="5133"/>
    <cellStyle name="Normal 4 3 2 5 7" xfId="7617"/>
    <cellStyle name="Normal 4 3 2 5 8" xfId="2649"/>
    <cellStyle name="Normal 4 3 2 6" xfId="185"/>
    <cellStyle name="Normal 4 3 2 6 2" xfId="495"/>
    <cellStyle name="Normal 4 3 2 6 2 2" xfId="1116"/>
    <cellStyle name="Normal 4 3 2 6 2 2 2" xfId="2358"/>
    <cellStyle name="Normal 4 3 2 6 2 2 2 2" xfId="7326"/>
    <cellStyle name="Normal 4 3 2 6 2 2 2 3" xfId="9810"/>
    <cellStyle name="Normal 4 3 2 6 2 2 2 4" xfId="4842"/>
    <cellStyle name="Normal 4 3 2 6 2 2 3" xfId="6084"/>
    <cellStyle name="Normal 4 3 2 6 2 2 4" xfId="8568"/>
    <cellStyle name="Normal 4 3 2 6 2 2 5" xfId="3600"/>
    <cellStyle name="Normal 4 3 2 6 2 3" xfId="1737"/>
    <cellStyle name="Normal 4 3 2 6 2 3 2" xfId="6705"/>
    <cellStyle name="Normal 4 3 2 6 2 3 3" xfId="9189"/>
    <cellStyle name="Normal 4 3 2 6 2 3 4" xfId="4221"/>
    <cellStyle name="Normal 4 3 2 6 2 4" xfId="5463"/>
    <cellStyle name="Normal 4 3 2 6 2 5" xfId="7947"/>
    <cellStyle name="Normal 4 3 2 6 2 6" xfId="2979"/>
    <cellStyle name="Normal 4 3 2 6 3" xfId="806"/>
    <cellStyle name="Normal 4 3 2 6 3 2" xfId="2048"/>
    <cellStyle name="Normal 4 3 2 6 3 2 2" xfId="7016"/>
    <cellStyle name="Normal 4 3 2 6 3 2 3" xfId="9500"/>
    <cellStyle name="Normal 4 3 2 6 3 2 4" xfId="4532"/>
    <cellStyle name="Normal 4 3 2 6 3 3" xfId="5774"/>
    <cellStyle name="Normal 4 3 2 6 3 4" xfId="8258"/>
    <cellStyle name="Normal 4 3 2 6 3 5" xfId="3290"/>
    <cellStyle name="Normal 4 3 2 6 4" xfId="1427"/>
    <cellStyle name="Normal 4 3 2 6 4 2" xfId="6395"/>
    <cellStyle name="Normal 4 3 2 6 4 3" xfId="8879"/>
    <cellStyle name="Normal 4 3 2 6 4 4" xfId="3911"/>
    <cellStyle name="Normal 4 3 2 6 5" xfId="5153"/>
    <cellStyle name="Normal 4 3 2 6 6" xfId="7637"/>
    <cellStyle name="Normal 4 3 2 6 7" xfId="2669"/>
    <cellStyle name="Normal 4 3 2 7" xfId="340"/>
    <cellStyle name="Normal 4 3 2 7 2" xfId="961"/>
    <cellStyle name="Normal 4 3 2 7 2 2" xfId="2203"/>
    <cellStyle name="Normal 4 3 2 7 2 2 2" xfId="7171"/>
    <cellStyle name="Normal 4 3 2 7 2 2 3" xfId="9655"/>
    <cellStyle name="Normal 4 3 2 7 2 2 4" xfId="4687"/>
    <cellStyle name="Normal 4 3 2 7 2 3" xfId="5929"/>
    <cellStyle name="Normal 4 3 2 7 2 4" xfId="8413"/>
    <cellStyle name="Normal 4 3 2 7 2 5" xfId="3445"/>
    <cellStyle name="Normal 4 3 2 7 3" xfId="1582"/>
    <cellStyle name="Normal 4 3 2 7 3 2" xfId="6550"/>
    <cellStyle name="Normal 4 3 2 7 3 3" xfId="9034"/>
    <cellStyle name="Normal 4 3 2 7 3 4" xfId="4066"/>
    <cellStyle name="Normal 4 3 2 7 4" xfId="5308"/>
    <cellStyle name="Normal 4 3 2 7 5" xfId="7792"/>
    <cellStyle name="Normal 4 3 2 7 6" xfId="2824"/>
    <cellStyle name="Normal 4 3 2 8" xfId="651"/>
    <cellStyle name="Normal 4 3 2 8 2" xfId="1893"/>
    <cellStyle name="Normal 4 3 2 8 2 2" xfId="6861"/>
    <cellStyle name="Normal 4 3 2 8 2 3" xfId="9345"/>
    <cellStyle name="Normal 4 3 2 8 2 4" xfId="4377"/>
    <cellStyle name="Normal 4 3 2 8 3" xfId="5619"/>
    <cellStyle name="Normal 4 3 2 8 4" xfId="8103"/>
    <cellStyle name="Normal 4 3 2 8 5" xfId="3135"/>
    <cellStyle name="Normal 4 3 2 9" xfId="1272"/>
    <cellStyle name="Normal 4 3 2 9 2" xfId="6240"/>
    <cellStyle name="Normal 4 3 2 9 3" xfId="8724"/>
    <cellStyle name="Normal 4 3 2 9 4" xfId="3756"/>
    <cellStyle name="Normal 4 3 3" xfId="37"/>
    <cellStyle name="Normal 4 3 3 10" xfId="2521"/>
    <cellStyle name="Normal 4 3 3 2" xfId="72"/>
    <cellStyle name="Normal 4 3 3 2 2" xfId="142"/>
    <cellStyle name="Normal 4 3 3 2 2 2" xfId="297"/>
    <cellStyle name="Normal 4 3 3 2 2 2 2" xfId="607"/>
    <cellStyle name="Normal 4 3 3 2 2 2 2 2" xfId="1228"/>
    <cellStyle name="Normal 4 3 3 2 2 2 2 2 2" xfId="2470"/>
    <cellStyle name="Normal 4 3 3 2 2 2 2 2 2 2" xfId="7438"/>
    <cellStyle name="Normal 4 3 3 2 2 2 2 2 2 3" xfId="9922"/>
    <cellStyle name="Normal 4 3 3 2 2 2 2 2 2 4" xfId="4954"/>
    <cellStyle name="Normal 4 3 3 2 2 2 2 2 3" xfId="6196"/>
    <cellStyle name="Normal 4 3 3 2 2 2 2 2 4" xfId="8680"/>
    <cellStyle name="Normal 4 3 3 2 2 2 2 2 5" xfId="3712"/>
    <cellStyle name="Normal 4 3 3 2 2 2 2 3" xfId="1849"/>
    <cellStyle name="Normal 4 3 3 2 2 2 2 3 2" xfId="6817"/>
    <cellStyle name="Normal 4 3 3 2 2 2 2 3 3" xfId="9301"/>
    <cellStyle name="Normal 4 3 3 2 2 2 2 3 4" xfId="4333"/>
    <cellStyle name="Normal 4 3 3 2 2 2 2 4" xfId="5575"/>
    <cellStyle name="Normal 4 3 3 2 2 2 2 5" xfId="8059"/>
    <cellStyle name="Normal 4 3 3 2 2 2 2 6" xfId="3091"/>
    <cellStyle name="Normal 4 3 3 2 2 2 3" xfId="918"/>
    <cellStyle name="Normal 4 3 3 2 2 2 3 2" xfId="2160"/>
    <cellStyle name="Normal 4 3 3 2 2 2 3 2 2" xfId="7128"/>
    <cellStyle name="Normal 4 3 3 2 2 2 3 2 3" xfId="9612"/>
    <cellStyle name="Normal 4 3 3 2 2 2 3 2 4" xfId="4644"/>
    <cellStyle name="Normal 4 3 3 2 2 2 3 3" xfId="5886"/>
    <cellStyle name="Normal 4 3 3 2 2 2 3 4" xfId="8370"/>
    <cellStyle name="Normal 4 3 3 2 2 2 3 5" xfId="3402"/>
    <cellStyle name="Normal 4 3 3 2 2 2 4" xfId="1539"/>
    <cellStyle name="Normal 4 3 3 2 2 2 4 2" xfId="6507"/>
    <cellStyle name="Normal 4 3 3 2 2 2 4 3" xfId="8991"/>
    <cellStyle name="Normal 4 3 3 2 2 2 4 4" xfId="4023"/>
    <cellStyle name="Normal 4 3 3 2 2 2 5" xfId="5265"/>
    <cellStyle name="Normal 4 3 3 2 2 2 6" xfId="7749"/>
    <cellStyle name="Normal 4 3 3 2 2 2 7" xfId="2781"/>
    <cellStyle name="Normal 4 3 3 2 2 3" xfId="452"/>
    <cellStyle name="Normal 4 3 3 2 2 3 2" xfId="1073"/>
    <cellStyle name="Normal 4 3 3 2 2 3 2 2" xfId="2315"/>
    <cellStyle name="Normal 4 3 3 2 2 3 2 2 2" xfId="7283"/>
    <cellStyle name="Normal 4 3 3 2 2 3 2 2 3" xfId="9767"/>
    <cellStyle name="Normal 4 3 3 2 2 3 2 2 4" xfId="4799"/>
    <cellStyle name="Normal 4 3 3 2 2 3 2 3" xfId="6041"/>
    <cellStyle name="Normal 4 3 3 2 2 3 2 4" xfId="8525"/>
    <cellStyle name="Normal 4 3 3 2 2 3 2 5" xfId="3557"/>
    <cellStyle name="Normal 4 3 3 2 2 3 3" xfId="1694"/>
    <cellStyle name="Normal 4 3 3 2 2 3 3 2" xfId="6662"/>
    <cellStyle name="Normal 4 3 3 2 2 3 3 3" xfId="9146"/>
    <cellStyle name="Normal 4 3 3 2 2 3 3 4" xfId="4178"/>
    <cellStyle name="Normal 4 3 3 2 2 3 4" xfId="5420"/>
    <cellStyle name="Normal 4 3 3 2 2 3 5" xfId="7904"/>
    <cellStyle name="Normal 4 3 3 2 2 3 6" xfId="2936"/>
    <cellStyle name="Normal 4 3 3 2 2 4" xfId="763"/>
    <cellStyle name="Normal 4 3 3 2 2 4 2" xfId="2005"/>
    <cellStyle name="Normal 4 3 3 2 2 4 2 2" xfId="6973"/>
    <cellStyle name="Normal 4 3 3 2 2 4 2 3" xfId="9457"/>
    <cellStyle name="Normal 4 3 3 2 2 4 2 4" xfId="4489"/>
    <cellStyle name="Normal 4 3 3 2 2 4 3" xfId="5731"/>
    <cellStyle name="Normal 4 3 3 2 2 4 4" xfId="8215"/>
    <cellStyle name="Normal 4 3 3 2 2 4 5" xfId="3247"/>
    <cellStyle name="Normal 4 3 3 2 2 5" xfId="1384"/>
    <cellStyle name="Normal 4 3 3 2 2 5 2" xfId="6352"/>
    <cellStyle name="Normal 4 3 3 2 2 5 3" xfId="8836"/>
    <cellStyle name="Normal 4 3 3 2 2 5 4" xfId="3868"/>
    <cellStyle name="Normal 4 3 3 2 2 6" xfId="5110"/>
    <cellStyle name="Normal 4 3 3 2 2 7" xfId="7594"/>
    <cellStyle name="Normal 4 3 3 2 2 8" xfId="2626"/>
    <cellStyle name="Normal 4 3 3 2 3" xfId="227"/>
    <cellStyle name="Normal 4 3 3 2 3 2" xfId="537"/>
    <cellStyle name="Normal 4 3 3 2 3 2 2" xfId="1158"/>
    <cellStyle name="Normal 4 3 3 2 3 2 2 2" xfId="2400"/>
    <cellStyle name="Normal 4 3 3 2 3 2 2 2 2" xfId="7368"/>
    <cellStyle name="Normal 4 3 3 2 3 2 2 2 3" xfId="9852"/>
    <cellStyle name="Normal 4 3 3 2 3 2 2 2 4" xfId="4884"/>
    <cellStyle name="Normal 4 3 3 2 3 2 2 3" xfId="6126"/>
    <cellStyle name="Normal 4 3 3 2 3 2 2 4" xfId="8610"/>
    <cellStyle name="Normal 4 3 3 2 3 2 2 5" xfId="3642"/>
    <cellStyle name="Normal 4 3 3 2 3 2 3" xfId="1779"/>
    <cellStyle name="Normal 4 3 3 2 3 2 3 2" xfId="6747"/>
    <cellStyle name="Normal 4 3 3 2 3 2 3 3" xfId="9231"/>
    <cellStyle name="Normal 4 3 3 2 3 2 3 4" xfId="4263"/>
    <cellStyle name="Normal 4 3 3 2 3 2 4" xfId="5505"/>
    <cellStyle name="Normal 4 3 3 2 3 2 5" xfId="7989"/>
    <cellStyle name="Normal 4 3 3 2 3 2 6" xfId="3021"/>
    <cellStyle name="Normal 4 3 3 2 3 3" xfId="848"/>
    <cellStyle name="Normal 4 3 3 2 3 3 2" xfId="2090"/>
    <cellStyle name="Normal 4 3 3 2 3 3 2 2" xfId="7058"/>
    <cellStyle name="Normal 4 3 3 2 3 3 2 3" xfId="9542"/>
    <cellStyle name="Normal 4 3 3 2 3 3 2 4" xfId="4574"/>
    <cellStyle name="Normal 4 3 3 2 3 3 3" xfId="5816"/>
    <cellStyle name="Normal 4 3 3 2 3 3 4" xfId="8300"/>
    <cellStyle name="Normal 4 3 3 2 3 3 5" xfId="3332"/>
    <cellStyle name="Normal 4 3 3 2 3 4" xfId="1469"/>
    <cellStyle name="Normal 4 3 3 2 3 4 2" xfId="6437"/>
    <cellStyle name="Normal 4 3 3 2 3 4 3" xfId="8921"/>
    <cellStyle name="Normal 4 3 3 2 3 4 4" xfId="3953"/>
    <cellStyle name="Normal 4 3 3 2 3 5" xfId="5195"/>
    <cellStyle name="Normal 4 3 3 2 3 6" xfId="7679"/>
    <cellStyle name="Normal 4 3 3 2 3 7" xfId="2711"/>
    <cellStyle name="Normal 4 3 3 2 4" xfId="382"/>
    <cellStyle name="Normal 4 3 3 2 4 2" xfId="1003"/>
    <cellStyle name="Normal 4 3 3 2 4 2 2" xfId="2245"/>
    <cellStyle name="Normal 4 3 3 2 4 2 2 2" xfId="7213"/>
    <cellStyle name="Normal 4 3 3 2 4 2 2 3" xfId="9697"/>
    <cellStyle name="Normal 4 3 3 2 4 2 2 4" xfId="4729"/>
    <cellStyle name="Normal 4 3 3 2 4 2 3" xfId="5971"/>
    <cellStyle name="Normal 4 3 3 2 4 2 4" xfId="8455"/>
    <cellStyle name="Normal 4 3 3 2 4 2 5" xfId="3487"/>
    <cellStyle name="Normal 4 3 3 2 4 3" xfId="1624"/>
    <cellStyle name="Normal 4 3 3 2 4 3 2" xfId="6592"/>
    <cellStyle name="Normal 4 3 3 2 4 3 3" xfId="9076"/>
    <cellStyle name="Normal 4 3 3 2 4 3 4" xfId="4108"/>
    <cellStyle name="Normal 4 3 3 2 4 4" xfId="5350"/>
    <cellStyle name="Normal 4 3 3 2 4 5" xfId="7834"/>
    <cellStyle name="Normal 4 3 3 2 4 6" xfId="2866"/>
    <cellStyle name="Normal 4 3 3 2 5" xfId="693"/>
    <cellStyle name="Normal 4 3 3 2 5 2" xfId="1935"/>
    <cellStyle name="Normal 4 3 3 2 5 2 2" xfId="6903"/>
    <cellStyle name="Normal 4 3 3 2 5 2 3" xfId="9387"/>
    <cellStyle name="Normal 4 3 3 2 5 2 4" xfId="4419"/>
    <cellStyle name="Normal 4 3 3 2 5 3" xfId="5661"/>
    <cellStyle name="Normal 4 3 3 2 5 4" xfId="8145"/>
    <cellStyle name="Normal 4 3 3 2 5 5" xfId="3177"/>
    <cellStyle name="Normal 4 3 3 2 6" xfId="1314"/>
    <cellStyle name="Normal 4 3 3 2 6 2" xfId="6282"/>
    <cellStyle name="Normal 4 3 3 2 6 3" xfId="8766"/>
    <cellStyle name="Normal 4 3 3 2 6 4" xfId="3798"/>
    <cellStyle name="Normal 4 3 3 2 7" xfId="5040"/>
    <cellStyle name="Normal 4 3 3 2 8" xfId="7524"/>
    <cellStyle name="Normal 4 3 3 2 9" xfId="2556"/>
    <cellStyle name="Normal 4 3 3 3" xfId="107"/>
    <cellStyle name="Normal 4 3 3 3 2" xfId="262"/>
    <cellStyle name="Normal 4 3 3 3 2 2" xfId="572"/>
    <cellStyle name="Normal 4 3 3 3 2 2 2" xfId="1193"/>
    <cellStyle name="Normal 4 3 3 3 2 2 2 2" xfId="2435"/>
    <cellStyle name="Normal 4 3 3 3 2 2 2 2 2" xfId="7403"/>
    <cellStyle name="Normal 4 3 3 3 2 2 2 2 3" xfId="9887"/>
    <cellStyle name="Normal 4 3 3 3 2 2 2 2 4" xfId="4919"/>
    <cellStyle name="Normal 4 3 3 3 2 2 2 3" xfId="6161"/>
    <cellStyle name="Normal 4 3 3 3 2 2 2 4" xfId="8645"/>
    <cellStyle name="Normal 4 3 3 3 2 2 2 5" xfId="3677"/>
    <cellStyle name="Normal 4 3 3 3 2 2 3" xfId="1814"/>
    <cellStyle name="Normal 4 3 3 3 2 2 3 2" xfId="6782"/>
    <cellStyle name="Normal 4 3 3 3 2 2 3 3" xfId="9266"/>
    <cellStyle name="Normal 4 3 3 3 2 2 3 4" xfId="4298"/>
    <cellStyle name="Normal 4 3 3 3 2 2 4" xfId="5540"/>
    <cellStyle name="Normal 4 3 3 3 2 2 5" xfId="8024"/>
    <cellStyle name="Normal 4 3 3 3 2 2 6" xfId="3056"/>
    <cellStyle name="Normal 4 3 3 3 2 3" xfId="883"/>
    <cellStyle name="Normal 4 3 3 3 2 3 2" xfId="2125"/>
    <cellStyle name="Normal 4 3 3 3 2 3 2 2" xfId="7093"/>
    <cellStyle name="Normal 4 3 3 3 2 3 2 3" xfId="9577"/>
    <cellStyle name="Normal 4 3 3 3 2 3 2 4" xfId="4609"/>
    <cellStyle name="Normal 4 3 3 3 2 3 3" xfId="5851"/>
    <cellStyle name="Normal 4 3 3 3 2 3 4" xfId="8335"/>
    <cellStyle name="Normal 4 3 3 3 2 3 5" xfId="3367"/>
    <cellStyle name="Normal 4 3 3 3 2 4" xfId="1504"/>
    <cellStyle name="Normal 4 3 3 3 2 4 2" xfId="6472"/>
    <cellStyle name="Normal 4 3 3 3 2 4 3" xfId="8956"/>
    <cellStyle name="Normal 4 3 3 3 2 4 4" xfId="3988"/>
    <cellStyle name="Normal 4 3 3 3 2 5" xfId="5230"/>
    <cellStyle name="Normal 4 3 3 3 2 6" xfId="7714"/>
    <cellStyle name="Normal 4 3 3 3 2 7" xfId="2746"/>
    <cellStyle name="Normal 4 3 3 3 3" xfId="417"/>
    <cellStyle name="Normal 4 3 3 3 3 2" xfId="1038"/>
    <cellStyle name="Normal 4 3 3 3 3 2 2" xfId="2280"/>
    <cellStyle name="Normal 4 3 3 3 3 2 2 2" xfId="7248"/>
    <cellStyle name="Normal 4 3 3 3 3 2 2 3" xfId="9732"/>
    <cellStyle name="Normal 4 3 3 3 3 2 2 4" xfId="4764"/>
    <cellStyle name="Normal 4 3 3 3 3 2 3" xfId="6006"/>
    <cellStyle name="Normal 4 3 3 3 3 2 4" xfId="8490"/>
    <cellStyle name="Normal 4 3 3 3 3 2 5" xfId="3522"/>
    <cellStyle name="Normal 4 3 3 3 3 3" xfId="1659"/>
    <cellStyle name="Normal 4 3 3 3 3 3 2" xfId="6627"/>
    <cellStyle name="Normal 4 3 3 3 3 3 3" xfId="9111"/>
    <cellStyle name="Normal 4 3 3 3 3 3 4" xfId="4143"/>
    <cellStyle name="Normal 4 3 3 3 3 4" xfId="5385"/>
    <cellStyle name="Normal 4 3 3 3 3 5" xfId="7869"/>
    <cellStyle name="Normal 4 3 3 3 3 6" xfId="2901"/>
    <cellStyle name="Normal 4 3 3 3 4" xfId="728"/>
    <cellStyle name="Normal 4 3 3 3 4 2" xfId="1970"/>
    <cellStyle name="Normal 4 3 3 3 4 2 2" xfId="6938"/>
    <cellStyle name="Normal 4 3 3 3 4 2 3" xfId="9422"/>
    <cellStyle name="Normal 4 3 3 3 4 2 4" xfId="4454"/>
    <cellStyle name="Normal 4 3 3 3 4 3" xfId="5696"/>
    <cellStyle name="Normal 4 3 3 3 4 4" xfId="8180"/>
    <cellStyle name="Normal 4 3 3 3 4 5" xfId="3212"/>
    <cellStyle name="Normal 4 3 3 3 5" xfId="1349"/>
    <cellStyle name="Normal 4 3 3 3 5 2" xfId="6317"/>
    <cellStyle name="Normal 4 3 3 3 5 3" xfId="8801"/>
    <cellStyle name="Normal 4 3 3 3 5 4" xfId="3833"/>
    <cellStyle name="Normal 4 3 3 3 6" xfId="5075"/>
    <cellStyle name="Normal 4 3 3 3 7" xfId="7559"/>
    <cellStyle name="Normal 4 3 3 3 8" xfId="2591"/>
    <cellStyle name="Normal 4 3 3 4" xfId="192"/>
    <cellStyle name="Normal 4 3 3 4 2" xfId="502"/>
    <cellStyle name="Normal 4 3 3 4 2 2" xfId="1123"/>
    <cellStyle name="Normal 4 3 3 4 2 2 2" xfId="2365"/>
    <cellStyle name="Normal 4 3 3 4 2 2 2 2" xfId="7333"/>
    <cellStyle name="Normal 4 3 3 4 2 2 2 3" xfId="9817"/>
    <cellStyle name="Normal 4 3 3 4 2 2 2 4" xfId="4849"/>
    <cellStyle name="Normal 4 3 3 4 2 2 3" xfId="6091"/>
    <cellStyle name="Normal 4 3 3 4 2 2 4" xfId="8575"/>
    <cellStyle name="Normal 4 3 3 4 2 2 5" xfId="3607"/>
    <cellStyle name="Normal 4 3 3 4 2 3" xfId="1744"/>
    <cellStyle name="Normal 4 3 3 4 2 3 2" xfId="6712"/>
    <cellStyle name="Normal 4 3 3 4 2 3 3" xfId="9196"/>
    <cellStyle name="Normal 4 3 3 4 2 3 4" xfId="4228"/>
    <cellStyle name="Normal 4 3 3 4 2 4" xfId="5470"/>
    <cellStyle name="Normal 4 3 3 4 2 5" xfId="7954"/>
    <cellStyle name="Normal 4 3 3 4 2 6" xfId="2986"/>
    <cellStyle name="Normal 4 3 3 4 3" xfId="813"/>
    <cellStyle name="Normal 4 3 3 4 3 2" xfId="2055"/>
    <cellStyle name="Normal 4 3 3 4 3 2 2" xfId="7023"/>
    <cellStyle name="Normal 4 3 3 4 3 2 3" xfId="9507"/>
    <cellStyle name="Normal 4 3 3 4 3 2 4" xfId="4539"/>
    <cellStyle name="Normal 4 3 3 4 3 3" xfId="5781"/>
    <cellStyle name="Normal 4 3 3 4 3 4" xfId="8265"/>
    <cellStyle name="Normal 4 3 3 4 3 5" xfId="3297"/>
    <cellStyle name="Normal 4 3 3 4 4" xfId="1434"/>
    <cellStyle name="Normal 4 3 3 4 4 2" xfId="6402"/>
    <cellStyle name="Normal 4 3 3 4 4 3" xfId="8886"/>
    <cellStyle name="Normal 4 3 3 4 4 4" xfId="3918"/>
    <cellStyle name="Normal 4 3 3 4 5" xfId="5160"/>
    <cellStyle name="Normal 4 3 3 4 6" xfId="7644"/>
    <cellStyle name="Normal 4 3 3 4 7" xfId="2676"/>
    <cellStyle name="Normal 4 3 3 5" xfId="347"/>
    <cellStyle name="Normal 4 3 3 5 2" xfId="968"/>
    <cellStyle name="Normal 4 3 3 5 2 2" xfId="2210"/>
    <cellStyle name="Normal 4 3 3 5 2 2 2" xfId="7178"/>
    <cellStyle name="Normal 4 3 3 5 2 2 3" xfId="9662"/>
    <cellStyle name="Normal 4 3 3 5 2 2 4" xfId="4694"/>
    <cellStyle name="Normal 4 3 3 5 2 3" xfId="5936"/>
    <cellStyle name="Normal 4 3 3 5 2 4" xfId="8420"/>
    <cellStyle name="Normal 4 3 3 5 2 5" xfId="3452"/>
    <cellStyle name="Normal 4 3 3 5 3" xfId="1589"/>
    <cellStyle name="Normal 4 3 3 5 3 2" xfId="6557"/>
    <cellStyle name="Normal 4 3 3 5 3 3" xfId="9041"/>
    <cellStyle name="Normal 4 3 3 5 3 4" xfId="4073"/>
    <cellStyle name="Normal 4 3 3 5 4" xfId="5315"/>
    <cellStyle name="Normal 4 3 3 5 5" xfId="7799"/>
    <cellStyle name="Normal 4 3 3 5 6" xfId="2831"/>
    <cellStyle name="Normal 4 3 3 6" xfId="658"/>
    <cellStyle name="Normal 4 3 3 6 2" xfId="1900"/>
    <cellStyle name="Normal 4 3 3 6 2 2" xfId="6868"/>
    <cellStyle name="Normal 4 3 3 6 2 3" xfId="9352"/>
    <cellStyle name="Normal 4 3 3 6 2 4" xfId="4384"/>
    <cellStyle name="Normal 4 3 3 6 3" xfId="5626"/>
    <cellStyle name="Normal 4 3 3 6 4" xfId="8110"/>
    <cellStyle name="Normal 4 3 3 6 5" xfId="3142"/>
    <cellStyle name="Normal 4 3 3 7" xfId="1279"/>
    <cellStyle name="Normal 4 3 3 7 2" xfId="6247"/>
    <cellStyle name="Normal 4 3 3 7 3" xfId="8731"/>
    <cellStyle name="Normal 4 3 3 7 4" xfId="3763"/>
    <cellStyle name="Normal 4 3 3 8" xfId="5005"/>
    <cellStyle name="Normal 4 3 3 9" xfId="7489"/>
    <cellStyle name="Normal 4 3 4" xfId="52"/>
    <cellStyle name="Normal 4 3 4 2" xfId="122"/>
    <cellStyle name="Normal 4 3 4 2 2" xfId="277"/>
    <cellStyle name="Normal 4 3 4 2 2 2" xfId="587"/>
    <cellStyle name="Normal 4 3 4 2 2 2 2" xfId="1208"/>
    <cellStyle name="Normal 4 3 4 2 2 2 2 2" xfId="2450"/>
    <cellStyle name="Normal 4 3 4 2 2 2 2 2 2" xfId="7418"/>
    <cellStyle name="Normal 4 3 4 2 2 2 2 2 3" xfId="9902"/>
    <cellStyle name="Normal 4 3 4 2 2 2 2 2 4" xfId="4934"/>
    <cellStyle name="Normal 4 3 4 2 2 2 2 3" xfId="6176"/>
    <cellStyle name="Normal 4 3 4 2 2 2 2 4" xfId="8660"/>
    <cellStyle name="Normal 4 3 4 2 2 2 2 5" xfId="3692"/>
    <cellStyle name="Normal 4 3 4 2 2 2 3" xfId="1829"/>
    <cellStyle name="Normal 4 3 4 2 2 2 3 2" xfId="6797"/>
    <cellStyle name="Normal 4 3 4 2 2 2 3 3" xfId="9281"/>
    <cellStyle name="Normal 4 3 4 2 2 2 3 4" xfId="4313"/>
    <cellStyle name="Normal 4 3 4 2 2 2 4" xfId="5555"/>
    <cellStyle name="Normal 4 3 4 2 2 2 5" xfId="8039"/>
    <cellStyle name="Normal 4 3 4 2 2 2 6" xfId="3071"/>
    <cellStyle name="Normal 4 3 4 2 2 3" xfId="898"/>
    <cellStyle name="Normal 4 3 4 2 2 3 2" xfId="2140"/>
    <cellStyle name="Normal 4 3 4 2 2 3 2 2" xfId="7108"/>
    <cellStyle name="Normal 4 3 4 2 2 3 2 3" xfId="9592"/>
    <cellStyle name="Normal 4 3 4 2 2 3 2 4" xfId="4624"/>
    <cellStyle name="Normal 4 3 4 2 2 3 3" xfId="5866"/>
    <cellStyle name="Normal 4 3 4 2 2 3 4" xfId="8350"/>
    <cellStyle name="Normal 4 3 4 2 2 3 5" xfId="3382"/>
    <cellStyle name="Normal 4 3 4 2 2 4" xfId="1519"/>
    <cellStyle name="Normal 4 3 4 2 2 4 2" xfId="6487"/>
    <cellStyle name="Normal 4 3 4 2 2 4 3" xfId="8971"/>
    <cellStyle name="Normal 4 3 4 2 2 4 4" xfId="4003"/>
    <cellStyle name="Normal 4 3 4 2 2 5" xfId="5245"/>
    <cellStyle name="Normal 4 3 4 2 2 6" xfId="7729"/>
    <cellStyle name="Normal 4 3 4 2 2 7" xfId="2761"/>
    <cellStyle name="Normal 4 3 4 2 3" xfId="432"/>
    <cellStyle name="Normal 4 3 4 2 3 2" xfId="1053"/>
    <cellStyle name="Normal 4 3 4 2 3 2 2" xfId="2295"/>
    <cellStyle name="Normal 4 3 4 2 3 2 2 2" xfId="7263"/>
    <cellStyle name="Normal 4 3 4 2 3 2 2 3" xfId="9747"/>
    <cellStyle name="Normal 4 3 4 2 3 2 2 4" xfId="4779"/>
    <cellStyle name="Normal 4 3 4 2 3 2 3" xfId="6021"/>
    <cellStyle name="Normal 4 3 4 2 3 2 4" xfId="8505"/>
    <cellStyle name="Normal 4 3 4 2 3 2 5" xfId="3537"/>
    <cellStyle name="Normal 4 3 4 2 3 3" xfId="1674"/>
    <cellStyle name="Normal 4 3 4 2 3 3 2" xfId="6642"/>
    <cellStyle name="Normal 4 3 4 2 3 3 3" xfId="9126"/>
    <cellStyle name="Normal 4 3 4 2 3 3 4" xfId="4158"/>
    <cellStyle name="Normal 4 3 4 2 3 4" xfId="5400"/>
    <cellStyle name="Normal 4 3 4 2 3 5" xfId="7884"/>
    <cellStyle name="Normal 4 3 4 2 3 6" xfId="2916"/>
    <cellStyle name="Normal 4 3 4 2 4" xfId="743"/>
    <cellStyle name="Normal 4 3 4 2 4 2" xfId="1985"/>
    <cellStyle name="Normal 4 3 4 2 4 2 2" xfId="6953"/>
    <cellStyle name="Normal 4 3 4 2 4 2 3" xfId="9437"/>
    <cellStyle name="Normal 4 3 4 2 4 2 4" xfId="4469"/>
    <cellStyle name="Normal 4 3 4 2 4 3" xfId="5711"/>
    <cellStyle name="Normal 4 3 4 2 4 4" xfId="8195"/>
    <cellStyle name="Normal 4 3 4 2 4 5" xfId="3227"/>
    <cellStyle name="Normal 4 3 4 2 5" xfId="1364"/>
    <cellStyle name="Normal 4 3 4 2 5 2" xfId="6332"/>
    <cellStyle name="Normal 4 3 4 2 5 3" xfId="8816"/>
    <cellStyle name="Normal 4 3 4 2 5 4" xfId="3848"/>
    <cellStyle name="Normal 4 3 4 2 6" xfId="5090"/>
    <cellStyle name="Normal 4 3 4 2 7" xfId="7574"/>
    <cellStyle name="Normal 4 3 4 2 8" xfId="2606"/>
    <cellStyle name="Normal 4 3 4 3" xfId="207"/>
    <cellStyle name="Normal 4 3 4 3 2" xfId="517"/>
    <cellStyle name="Normal 4 3 4 3 2 2" xfId="1138"/>
    <cellStyle name="Normal 4 3 4 3 2 2 2" xfId="2380"/>
    <cellStyle name="Normal 4 3 4 3 2 2 2 2" xfId="7348"/>
    <cellStyle name="Normal 4 3 4 3 2 2 2 3" xfId="9832"/>
    <cellStyle name="Normal 4 3 4 3 2 2 2 4" xfId="4864"/>
    <cellStyle name="Normal 4 3 4 3 2 2 3" xfId="6106"/>
    <cellStyle name="Normal 4 3 4 3 2 2 4" xfId="8590"/>
    <cellStyle name="Normal 4 3 4 3 2 2 5" xfId="3622"/>
    <cellStyle name="Normal 4 3 4 3 2 3" xfId="1759"/>
    <cellStyle name="Normal 4 3 4 3 2 3 2" xfId="6727"/>
    <cellStyle name="Normal 4 3 4 3 2 3 3" xfId="9211"/>
    <cellStyle name="Normal 4 3 4 3 2 3 4" xfId="4243"/>
    <cellStyle name="Normal 4 3 4 3 2 4" xfId="5485"/>
    <cellStyle name="Normal 4 3 4 3 2 5" xfId="7969"/>
    <cellStyle name="Normal 4 3 4 3 2 6" xfId="3001"/>
    <cellStyle name="Normal 4 3 4 3 3" xfId="828"/>
    <cellStyle name="Normal 4 3 4 3 3 2" xfId="2070"/>
    <cellStyle name="Normal 4 3 4 3 3 2 2" xfId="7038"/>
    <cellStyle name="Normal 4 3 4 3 3 2 3" xfId="9522"/>
    <cellStyle name="Normal 4 3 4 3 3 2 4" xfId="4554"/>
    <cellStyle name="Normal 4 3 4 3 3 3" xfId="5796"/>
    <cellStyle name="Normal 4 3 4 3 3 4" xfId="8280"/>
    <cellStyle name="Normal 4 3 4 3 3 5" xfId="3312"/>
    <cellStyle name="Normal 4 3 4 3 4" xfId="1449"/>
    <cellStyle name="Normal 4 3 4 3 4 2" xfId="6417"/>
    <cellStyle name="Normal 4 3 4 3 4 3" xfId="8901"/>
    <cellStyle name="Normal 4 3 4 3 4 4" xfId="3933"/>
    <cellStyle name="Normal 4 3 4 3 5" xfId="5175"/>
    <cellStyle name="Normal 4 3 4 3 6" xfId="7659"/>
    <cellStyle name="Normal 4 3 4 3 7" xfId="2691"/>
    <cellStyle name="Normal 4 3 4 4" xfId="362"/>
    <cellStyle name="Normal 4 3 4 4 2" xfId="983"/>
    <cellStyle name="Normal 4 3 4 4 2 2" xfId="2225"/>
    <cellStyle name="Normal 4 3 4 4 2 2 2" xfId="7193"/>
    <cellStyle name="Normal 4 3 4 4 2 2 3" xfId="9677"/>
    <cellStyle name="Normal 4 3 4 4 2 2 4" xfId="4709"/>
    <cellStyle name="Normal 4 3 4 4 2 3" xfId="5951"/>
    <cellStyle name="Normal 4 3 4 4 2 4" xfId="8435"/>
    <cellStyle name="Normal 4 3 4 4 2 5" xfId="3467"/>
    <cellStyle name="Normal 4 3 4 4 3" xfId="1604"/>
    <cellStyle name="Normal 4 3 4 4 3 2" xfId="6572"/>
    <cellStyle name="Normal 4 3 4 4 3 3" xfId="9056"/>
    <cellStyle name="Normal 4 3 4 4 3 4" xfId="4088"/>
    <cellStyle name="Normal 4 3 4 4 4" xfId="5330"/>
    <cellStyle name="Normal 4 3 4 4 5" xfId="7814"/>
    <cellStyle name="Normal 4 3 4 4 6" xfId="2846"/>
    <cellStyle name="Normal 4 3 4 5" xfId="673"/>
    <cellStyle name="Normal 4 3 4 5 2" xfId="1915"/>
    <cellStyle name="Normal 4 3 4 5 2 2" xfId="6883"/>
    <cellStyle name="Normal 4 3 4 5 2 3" xfId="9367"/>
    <cellStyle name="Normal 4 3 4 5 2 4" xfId="4399"/>
    <cellStyle name="Normal 4 3 4 5 3" xfId="5641"/>
    <cellStyle name="Normal 4 3 4 5 4" xfId="8125"/>
    <cellStyle name="Normal 4 3 4 5 5" xfId="3157"/>
    <cellStyle name="Normal 4 3 4 6" xfId="1294"/>
    <cellStyle name="Normal 4 3 4 6 2" xfId="6262"/>
    <cellStyle name="Normal 4 3 4 6 3" xfId="8746"/>
    <cellStyle name="Normal 4 3 4 6 4" xfId="3778"/>
    <cellStyle name="Normal 4 3 4 7" xfId="5020"/>
    <cellStyle name="Normal 4 3 4 8" xfId="7504"/>
    <cellStyle name="Normal 4 3 4 9" xfId="2536"/>
    <cellStyle name="Normal 4 3 5" xfId="92"/>
    <cellStyle name="Normal 4 3 5 2" xfId="247"/>
    <cellStyle name="Normal 4 3 5 2 2" xfId="557"/>
    <cellStyle name="Normal 4 3 5 2 2 2" xfId="1178"/>
    <cellStyle name="Normal 4 3 5 2 2 2 2" xfId="2420"/>
    <cellStyle name="Normal 4 3 5 2 2 2 2 2" xfId="7388"/>
    <cellStyle name="Normal 4 3 5 2 2 2 2 3" xfId="9872"/>
    <cellStyle name="Normal 4 3 5 2 2 2 2 4" xfId="4904"/>
    <cellStyle name="Normal 4 3 5 2 2 2 3" xfId="6146"/>
    <cellStyle name="Normal 4 3 5 2 2 2 4" xfId="8630"/>
    <cellStyle name="Normal 4 3 5 2 2 2 5" xfId="3662"/>
    <cellStyle name="Normal 4 3 5 2 2 3" xfId="1799"/>
    <cellStyle name="Normal 4 3 5 2 2 3 2" xfId="6767"/>
    <cellStyle name="Normal 4 3 5 2 2 3 3" xfId="9251"/>
    <cellStyle name="Normal 4 3 5 2 2 3 4" xfId="4283"/>
    <cellStyle name="Normal 4 3 5 2 2 4" xfId="5525"/>
    <cellStyle name="Normal 4 3 5 2 2 5" xfId="8009"/>
    <cellStyle name="Normal 4 3 5 2 2 6" xfId="3041"/>
    <cellStyle name="Normal 4 3 5 2 3" xfId="868"/>
    <cellStyle name="Normal 4 3 5 2 3 2" xfId="2110"/>
    <cellStyle name="Normal 4 3 5 2 3 2 2" xfId="7078"/>
    <cellStyle name="Normal 4 3 5 2 3 2 3" xfId="9562"/>
    <cellStyle name="Normal 4 3 5 2 3 2 4" xfId="4594"/>
    <cellStyle name="Normal 4 3 5 2 3 3" xfId="5836"/>
    <cellStyle name="Normal 4 3 5 2 3 4" xfId="8320"/>
    <cellStyle name="Normal 4 3 5 2 3 5" xfId="3352"/>
    <cellStyle name="Normal 4 3 5 2 4" xfId="1489"/>
    <cellStyle name="Normal 4 3 5 2 4 2" xfId="6457"/>
    <cellStyle name="Normal 4 3 5 2 4 3" xfId="8941"/>
    <cellStyle name="Normal 4 3 5 2 4 4" xfId="3973"/>
    <cellStyle name="Normal 4 3 5 2 5" xfId="5215"/>
    <cellStyle name="Normal 4 3 5 2 6" xfId="7699"/>
    <cellStyle name="Normal 4 3 5 2 7" xfId="2731"/>
    <cellStyle name="Normal 4 3 5 3" xfId="402"/>
    <cellStyle name="Normal 4 3 5 3 2" xfId="1023"/>
    <cellStyle name="Normal 4 3 5 3 2 2" xfId="2265"/>
    <cellStyle name="Normal 4 3 5 3 2 2 2" xfId="7233"/>
    <cellStyle name="Normal 4 3 5 3 2 2 3" xfId="9717"/>
    <cellStyle name="Normal 4 3 5 3 2 2 4" xfId="4749"/>
    <cellStyle name="Normal 4 3 5 3 2 3" xfId="5991"/>
    <cellStyle name="Normal 4 3 5 3 2 4" xfId="8475"/>
    <cellStyle name="Normal 4 3 5 3 2 5" xfId="3507"/>
    <cellStyle name="Normal 4 3 5 3 3" xfId="1644"/>
    <cellStyle name="Normal 4 3 5 3 3 2" xfId="6612"/>
    <cellStyle name="Normal 4 3 5 3 3 3" xfId="9096"/>
    <cellStyle name="Normal 4 3 5 3 3 4" xfId="4128"/>
    <cellStyle name="Normal 4 3 5 3 4" xfId="5370"/>
    <cellStyle name="Normal 4 3 5 3 5" xfId="7854"/>
    <cellStyle name="Normal 4 3 5 3 6" xfId="2886"/>
    <cellStyle name="Normal 4 3 5 4" xfId="713"/>
    <cellStyle name="Normal 4 3 5 4 2" xfId="1955"/>
    <cellStyle name="Normal 4 3 5 4 2 2" xfId="6923"/>
    <cellStyle name="Normal 4 3 5 4 2 3" xfId="9407"/>
    <cellStyle name="Normal 4 3 5 4 2 4" xfId="4439"/>
    <cellStyle name="Normal 4 3 5 4 3" xfId="5681"/>
    <cellStyle name="Normal 4 3 5 4 4" xfId="8165"/>
    <cellStyle name="Normal 4 3 5 4 5" xfId="3197"/>
    <cellStyle name="Normal 4 3 5 5" xfId="1334"/>
    <cellStyle name="Normal 4 3 5 5 2" xfId="6302"/>
    <cellStyle name="Normal 4 3 5 5 3" xfId="8786"/>
    <cellStyle name="Normal 4 3 5 5 4" xfId="3818"/>
    <cellStyle name="Normal 4 3 5 6" xfId="5060"/>
    <cellStyle name="Normal 4 3 5 7" xfId="7544"/>
    <cellStyle name="Normal 4 3 5 8" xfId="2576"/>
    <cellStyle name="Normal 4 3 6" xfId="157"/>
    <cellStyle name="Normal 4 3 6 2" xfId="312"/>
    <cellStyle name="Normal 4 3 6 2 2" xfId="622"/>
    <cellStyle name="Normal 4 3 6 2 2 2" xfId="1243"/>
    <cellStyle name="Normal 4 3 6 2 2 2 2" xfId="2485"/>
    <cellStyle name="Normal 4 3 6 2 2 2 2 2" xfId="7453"/>
    <cellStyle name="Normal 4 3 6 2 2 2 2 3" xfId="9937"/>
    <cellStyle name="Normal 4 3 6 2 2 2 2 4" xfId="4969"/>
    <cellStyle name="Normal 4 3 6 2 2 2 3" xfId="6211"/>
    <cellStyle name="Normal 4 3 6 2 2 2 4" xfId="8695"/>
    <cellStyle name="Normal 4 3 6 2 2 2 5" xfId="3727"/>
    <cellStyle name="Normal 4 3 6 2 2 3" xfId="1864"/>
    <cellStyle name="Normal 4 3 6 2 2 3 2" xfId="6832"/>
    <cellStyle name="Normal 4 3 6 2 2 3 3" xfId="9316"/>
    <cellStyle name="Normal 4 3 6 2 2 3 4" xfId="4348"/>
    <cellStyle name="Normal 4 3 6 2 2 4" xfId="5590"/>
    <cellStyle name="Normal 4 3 6 2 2 5" xfId="8074"/>
    <cellStyle name="Normal 4 3 6 2 2 6" xfId="3106"/>
    <cellStyle name="Normal 4 3 6 2 3" xfId="933"/>
    <cellStyle name="Normal 4 3 6 2 3 2" xfId="2175"/>
    <cellStyle name="Normal 4 3 6 2 3 2 2" xfId="7143"/>
    <cellStyle name="Normal 4 3 6 2 3 2 3" xfId="9627"/>
    <cellStyle name="Normal 4 3 6 2 3 2 4" xfId="4659"/>
    <cellStyle name="Normal 4 3 6 2 3 3" xfId="5901"/>
    <cellStyle name="Normal 4 3 6 2 3 4" xfId="8385"/>
    <cellStyle name="Normal 4 3 6 2 3 5" xfId="3417"/>
    <cellStyle name="Normal 4 3 6 2 4" xfId="1554"/>
    <cellStyle name="Normal 4 3 6 2 4 2" xfId="6522"/>
    <cellStyle name="Normal 4 3 6 2 4 3" xfId="9006"/>
    <cellStyle name="Normal 4 3 6 2 4 4" xfId="4038"/>
    <cellStyle name="Normal 4 3 6 2 5" xfId="5280"/>
    <cellStyle name="Normal 4 3 6 2 6" xfId="7764"/>
    <cellStyle name="Normal 4 3 6 2 7" xfId="2796"/>
    <cellStyle name="Normal 4 3 6 3" xfId="467"/>
    <cellStyle name="Normal 4 3 6 3 2" xfId="1088"/>
    <cellStyle name="Normal 4 3 6 3 2 2" xfId="2330"/>
    <cellStyle name="Normal 4 3 6 3 2 2 2" xfId="7298"/>
    <cellStyle name="Normal 4 3 6 3 2 2 3" xfId="9782"/>
    <cellStyle name="Normal 4 3 6 3 2 2 4" xfId="4814"/>
    <cellStyle name="Normal 4 3 6 3 2 3" xfId="6056"/>
    <cellStyle name="Normal 4 3 6 3 2 4" xfId="8540"/>
    <cellStyle name="Normal 4 3 6 3 2 5" xfId="3572"/>
    <cellStyle name="Normal 4 3 6 3 3" xfId="1709"/>
    <cellStyle name="Normal 4 3 6 3 3 2" xfId="6677"/>
    <cellStyle name="Normal 4 3 6 3 3 3" xfId="9161"/>
    <cellStyle name="Normal 4 3 6 3 3 4" xfId="4193"/>
    <cellStyle name="Normal 4 3 6 3 4" xfId="5435"/>
    <cellStyle name="Normal 4 3 6 3 5" xfId="7919"/>
    <cellStyle name="Normal 4 3 6 3 6" xfId="2951"/>
    <cellStyle name="Normal 4 3 6 4" xfId="778"/>
    <cellStyle name="Normal 4 3 6 4 2" xfId="2020"/>
    <cellStyle name="Normal 4 3 6 4 2 2" xfId="6988"/>
    <cellStyle name="Normal 4 3 6 4 2 3" xfId="9472"/>
    <cellStyle name="Normal 4 3 6 4 2 4" xfId="4504"/>
    <cellStyle name="Normal 4 3 6 4 3" xfId="5746"/>
    <cellStyle name="Normal 4 3 6 4 4" xfId="8230"/>
    <cellStyle name="Normal 4 3 6 4 5" xfId="3262"/>
    <cellStyle name="Normal 4 3 6 5" xfId="1399"/>
    <cellStyle name="Normal 4 3 6 5 2" xfId="6367"/>
    <cellStyle name="Normal 4 3 6 5 3" xfId="8851"/>
    <cellStyle name="Normal 4 3 6 5 4" xfId="3883"/>
    <cellStyle name="Normal 4 3 6 6" xfId="5125"/>
    <cellStyle name="Normal 4 3 6 7" xfId="7609"/>
    <cellStyle name="Normal 4 3 6 8" xfId="2641"/>
    <cellStyle name="Normal 4 3 7" xfId="177"/>
    <cellStyle name="Normal 4 3 7 2" xfId="487"/>
    <cellStyle name="Normal 4 3 7 2 2" xfId="1108"/>
    <cellStyle name="Normal 4 3 7 2 2 2" xfId="2350"/>
    <cellStyle name="Normal 4 3 7 2 2 2 2" xfId="7318"/>
    <cellStyle name="Normal 4 3 7 2 2 2 3" xfId="9802"/>
    <cellStyle name="Normal 4 3 7 2 2 2 4" xfId="4834"/>
    <cellStyle name="Normal 4 3 7 2 2 3" xfId="6076"/>
    <cellStyle name="Normal 4 3 7 2 2 4" xfId="8560"/>
    <cellStyle name="Normal 4 3 7 2 2 5" xfId="3592"/>
    <cellStyle name="Normal 4 3 7 2 3" xfId="1729"/>
    <cellStyle name="Normal 4 3 7 2 3 2" xfId="6697"/>
    <cellStyle name="Normal 4 3 7 2 3 3" xfId="9181"/>
    <cellStyle name="Normal 4 3 7 2 3 4" xfId="4213"/>
    <cellStyle name="Normal 4 3 7 2 4" xfId="5455"/>
    <cellStyle name="Normal 4 3 7 2 5" xfId="7939"/>
    <cellStyle name="Normal 4 3 7 2 6" xfId="2971"/>
    <cellStyle name="Normal 4 3 7 3" xfId="798"/>
    <cellStyle name="Normal 4 3 7 3 2" xfId="2040"/>
    <cellStyle name="Normal 4 3 7 3 2 2" xfId="7008"/>
    <cellStyle name="Normal 4 3 7 3 2 3" xfId="9492"/>
    <cellStyle name="Normal 4 3 7 3 2 4" xfId="4524"/>
    <cellStyle name="Normal 4 3 7 3 3" xfId="5766"/>
    <cellStyle name="Normal 4 3 7 3 4" xfId="8250"/>
    <cellStyle name="Normal 4 3 7 3 5" xfId="3282"/>
    <cellStyle name="Normal 4 3 7 4" xfId="1419"/>
    <cellStyle name="Normal 4 3 7 4 2" xfId="6387"/>
    <cellStyle name="Normal 4 3 7 4 3" xfId="8871"/>
    <cellStyle name="Normal 4 3 7 4 4" xfId="3903"/>
    <cellStyle name="Normal 4 3 7 5" xfId="5145"/>
    <cellStyle name="Normal 4 3 7 6" xfId="7629"/>
    <cellStyle name="Normal 4 3 7 7" xfId="2661"/>
    <cellStyle name="Normal 4 3 8" xfId="332"/>
    <cellStyle name="Normal 4 3 8 2" xfId="953"/>
    <cellStyle name="Normal 4 3 8 2 2" xfId="2195"/>
    <cellStyle name="Normal 4 3 8 2 2 2" xfId="7163"/>
    <cellStyle name="Normal 4 3 8 2 2 3" xfId="9647"/>
    <cellStyle name="Normal 4 3 8 2 2 4" xfId="4679"/>
    <cellStyle name="Normal 4 3 8 2 3" xfId="5921"/>
    <cellStyle name="Normal 4 3 8 2 4" xfId="8405"/>
    <cellStyle name="Normal 4 3 8 2 5" xfId="3437"/>
    <cellStyle name="Normal 4 3 8 3" xfId="1574"/>
    <cellStyle name="Normal 4 3 8 3 2" xfId="6542"/>
    <cellStyle name="Normal 4 3 8 3 3" xfId="9026"/>
    <cellStyle name="Normal 4 3 8 3 4" xfId="4058"/>
    <cellStyle name="Normal 4 3 8 4" xfId="5300"/>
    <cellStyle name="Normal 4 3 8 5" xfId="7784"/>
    <cellStyle name="Normal 4 3 8 6" xfId="2816"/>
    <cellStyle name="Normal 4 3 9" xfId="643"/>
    <cellStyle name="Normal 4 3 9 2" xfId="1885"/>
    <cellStyle name="Normal 4 3 9 2 2" xfId="6853"/>
    <cellStyle name="Normal 4 3 9 2 3" xfId="9337"/>
    <cellStyle name="Normal 4 3 9 2 4" xfId="4369"/>
    <cellStyle name="Normal 4 3 9 3" xfId="5611"/>
    <cellStyle name="Normal 4 3 9 4" xfId="8095"/>
    <cellStyle name="Normal 4 3 9 5" xfId="3127"/>
    <cellStyle name="Normal 4 4" xfId="24"/>
    <cellStyle name="Normal 4 4 10" xfId="4993"/>
    <cellStyle name="Normal 4 4 11" xfId="7477"/>
    <cellStyle name="Normal 4 4 12" xfId="2509"/>
    <cellStyle name="Normal 4 4 2" xfId="40"/>
    <cellStyle name="Normal 4 4 2 10" xfId="2524"/>
    <cellStyle name="Normal 4 4 2 2" xfId="75"/>
    <cellStyle name="Normal 4 4 2 2 2" xfId="145"/>
    <cellStyle name="Normal 4 4 2 2 2 2" xfId="300"/>
    <cellStyle name="Normal 4 4 2 2 2 2 2" xfId="610"/>
    <cellStyle name="Normal 4 4 2 2 2 2 2 2" xfId="1231"/>
    <cellStyle name="Normal 4 4 2 2 2 2 2 2 2" xfId="2473"/>
    <cellStyle name="Normal 4 4 2 2 2 2 2 2 2 2" xfId="7441"/>
    <cellStyle name="Normal 4 4 2 2 2 2 2 2 2 3" xfId="9925"/>
    <cellStyle name="Normal 4 4 2 2 2 2 2 2 2 4" xfId="4957"/>
    <cellStyle name="Normal 4 4 2 2 2 2 2 2 3" xfId="6199"/>
    <cellStyle name="Normal 4 4 2 2 2 2 2 2 4" xfId="8683"/>
    <cellStyle name="Normal 4 4 2 2 2 2 2 2 5" xfId="3715"/>
    <cellStyle name="Normal 4 4 2 2 2 2 2 3" xfId="1852"/>
    <cellStyle name="Normal 4 4 2 2 2 2 2 3 2" xfId="6820"/>
    <cellStyle name="Normal 4 4 2 2 2 2 2 3 3" xfId="9304"/>
    <cellStyle name="Normal 4 4 2 2 2 2 2 3 4" xfId="4336"/>
    <cellStyle name="Normal 4 4 2 2 2 2 2 4" xfId="5578"/>
    <cellStyle name="Normal 4 4 2 2 2 2 2 5" xfId="8062"/>
    <cellStyle name="Normal 4 4 2 2 2 2 2 6" xfId="3094"/>
    <cellStyle name="Normal 4 4 2 2 2 2 3" xfId="921"/>
    <cellStyle name="Normal 4 4 2 2 2 2 3 2" xfId="2163"/>
    <cellStyle name="Normal 4 4 2 2 2 2 3 2 2" xfId="7131"/>
    <cellStyle name="Normal 4 4 2 2 2 2 3 2 3" xfId="9615"/>
    <cellStyle name="Normal 4 4 2 2 2 2 3 2 4" xfId="4647"/>
    <cellStyle name="Normal 4 4 2 2 2 2 3 3" xfId="5889"/>
    <cellStyle name="Normal 4 4 2 2 2 2 3 4" xfId="8373"/>
    <cellStyle name="Normal 4 4 2 2 2 2 3 5" xfId="3405"/>
    <cellStyle name="Normal 4 4 2 2 2 2 4" xfId="1542"/>
    <cellStyle name="Normal 4 4 2 2 2 2 4 2" xfId="6510"/>
    <cellStyle name="Normal 4 4 2 2 2 2 4 3" xfId="8994"/>
    <cellStyle name="Normal 4 4 2 2 2 2 4 4" xfId="4026"/>
    <cellStyle name="Normal 4 4 2 2 2 2 5" xfId="5268"/>
    <cellStyle name="Normal 4 4 2 2 2 2 6" xfId="7752"/>
    <cellStyle name="Normal 4 4 2 2 2 2 7" xfId="2784"/>
    <cellStyle name="Normal 4 4 2 2 2 3" xfId="455"/>
    <cellStyle name="Normal 4 4 2 2 2 3 2" xfId="1076"/>
    <cellStyle name="Normal 4 4 2 2 2 3 2 2" xfId="2318"/>
    <cellStyle name="Normal 4 4 2 2 2 3 2 2 2" xfId="7286"/>
    <cellStyle name="Normal 4 4 2 2 2 3 2 2 3" xfId="9770"/>
    <cellStyle name="Normal 4 4 2 2 2 3 2 2 4" xfId="4802"/>
    <cellStyle name="Normal 4 4 2 2 2 3 2 3" xfId="6044"/>
    <cellStyle name="Normal 4 4 2 2 2 3 2 4" xfId="8528"/>
    <cellStyle name="Normal 4 4 2 2 2 3 2 5" xfId="3560"/>
    <cellStyle name="Normal 4 4 2 2 2 3 3" xfId="1697"/>
    <cellStyle name="Normal 4 4 2 2 2 3 3 2" xfId="6665"/>
    <cellStyle name="Normal 4 4 2 2 2 3 3 3" xfId="9149"/>
    <cellStyle name="Normal 4 4 2 2 2 3 3 4" xfId="4181"/>
    <cellStyle name="Normal 4 4 2 2 2 3 4" xfId="5423"/>
    <cellStyle name="Normal 4 4 2 2 2 3 5" xfId="7907"/>
    <cellStyle name="Normal 4 4 2 2 2 3 6" xfId="2939"/>
    <cellStyle name="Normal 4 4 2 2 2 4" xfId="766"/>
    <cellStyle name="Normal 4 4 2 2 2 4 2" xfId="2008"/>
    <cellStyle name="Normal 4 4 2 2 2 4 2 2" xfId="6976"/>
    <cellStyle name="Normal 4 4 2 2 2 4 2 3" xfId="9460"/>
    <cellStyle name="Normal 4 4 2 2 2 4 2 4" xfId="4492"/>
    <cellStyle name="Normal 4 4 2 2 2 4 3" xfId="5734"/>
    <cellStyle name="Normal 4 4 2 2 2 4 4" xfId="8218"/>
    <cellStyle name="Normal 4 4 2 2 2 4 5" xfId="3250"/>
    <cellStyle name="Normal 4 4 2 2 2 5" xfId="1387"/>
    <cellStyle name="Normal 4 4 2 2 2 5 2" xfId="6355"/>
    <cellStyle name="Normal 4 4 2 2 2 5 3" xfId="8839"/>
    <cellStyle name="Normal 4 4 2 2 2 5 4" xfId="3871"/>
    <cellStyle name="Normal 4 4 2 2 2 6" xfId="5113"/>
    <cellStyle name="Normal 4 4 2 2 2 7" xfId="7597"/>
    <cellStyle name="Normal 4 4 2 2 2 8" xfId="2629"/>
    <cellStyle name="Normal 4 4 2 2 3" xfId="230"/>
    <cellStyle name="Normal 4 4 2 2 3 2" xfId="540"/>
    <cellStyle name="Normal 4 4 2 2 3 2 2" xfId="1161"/>
    <cellStyle name="Normal 4 4 2 2 3 2 2 2" xfId="2403"/>
    <cellStyle name="Normal 4 4 2 2 3 2 2 2 2" xfId="7371"/>
    <cellStyle name="Normal 4 4 2 2 3 2 2 2 3" xfId="9855"/>
    <cellStyle name="Normal 4 4 2 2 3 2 2 2 4" xfId="4887"/>
    <cellStyle name="Normal 4 4 2 2 3 2 2 3" xfId="6129"/>
    <cellStyle name="Normal 4 4 2 2 3 2 2 4" xfId="8613"/>
    <cellStyle name="Normal 4 4 2 2 3 2 2 5" xfId="3645"/>
    <cellStyle name="Normal 4 4 2 2 3 2 3" xfId="1782"/>
    <cellStyle name="Normal 4 4 2 2 3 2 3 2" xfId="6750"/>
    <cellStyle name="Normal 4 4 2 2 3 2 3 3" xfId="9234"/>
    <cellStyle name="Normal 4 4 2 2 3 2 3 4" xfId="4266"/>
    <cellStyle name="Normal 4 4 2 2 3 2 4" xfId="5508"/>
    <cellStyle name="Normal 4 4 2 2 3 2 5" xfId="7992"/>
    <cellStyle name="Normal 4 4 2 2 3 2 6" xfId="3024"/>
    <cellStyle name="Normal 4 4 2 2 3 3" xfId="851"/>
    <cellStyle name="Normal 4 4 2 2 3 3 2" xfId="2093"/>
    <cellStyle name="Normal 4 4 2 2 3 3 2 2" xfId="7061"/>
    <cellStyle name="Normal 4 4 2 2 3 3 2 3" xfId="9545"/>
    <cellStyle name="Normal 4 4 2 2 3 3 2 4" xfId="4577"/>
    <cellStyle name="Normal 4 4 2 2 3 3 3" xfId="5819"/>
    <cellStyle name="Normal 4 4 2 2 3 3 4" xfId="8303"/>
    <cellStyle name="Normal 4 4 2 2 3 3 5" xfId="3335"/>
    <cellStyle name="Normal 4 4 2 2 3 4" xfId="1472"/>
    <cellStyle name="Normal 4 4 2 2 3 4 2" xfId="6440"/>
    <cellStyle name="Normal 4 4 2 2 3 4 3" xfId="8924"/>
    <cellStyle name="Normal 4 4 2 2 3 4 4" xfId="3956"/>
    <cellStyle name="Normal 4 4 2 2 3 5" xfId="5198"/>
    <cellStyle name="Normal 4 4 2 2 3 6" xfId="7682"/>
    <cellStyle name="Normal 4 4 2 2 3 7" xfId="2714"/>
    <cellStyle name="Normal 4 4 2 2 4" xfId="385"/>
    <cellStyle name="Normal 4 4 2 2 4 2" xfId="1006"/>
    <cellStyle name="Normal 4 4 2 2 4 2 2" xfId="2248"/>
    <cellStyle name="Normal 4 4 2 2 4 2 2 2" xfId="7216"/>
    <cellStyle name="Normal 4 4 2 2 4 2 2 3" xfId="9700"/>
    <cellStyle name="Normal 4 4 2 2 4 2 2 4" xfId="4732"/>
    <cellStyle name="Normal 4 4 2 2 4 2 3" xfId="5974"/>
    <cellStyle name="Normal 4 4 2 2 4 2 4" xfId="8458"/>
    <cellStyle name="Normal 4 4 2 2 4 2 5" xfId="3490"/>
    <cellStyle name="Normal 4 4 2 2 4 3" xfId="1627"/>
    <cellStyle name="Normal 4 4 2 2 4 3 2" xfId="6595"/>
    <cellStyle name="Normal 4 4 2 2 4 3 3" xfId="9079"/>
    <cellStyle name="Normal 4 4 2 2 4 3 4" xfId="4111"/>
    <cellStyle name="Normal 4 4 2 2 4 4" xfId="5353"/>
    <cellStyle name="Normal 4 4 2 2 4 5" xfId="7837"/>
    <cellStyle name="Normal 4 4 2 2 4 6" xfId="2869"/>
    <cellStyle name="Normal 4 4 2 2 5" xfId="696"/>
    <cellStyle name="Normal 4 4 2 2 5 2" xfId="1938"/>
    <cellStyle name="Normal 4 4 2 2 5 2 2" xfId="6906"/>
    <cellStyle name="Normal 4 4 2 2 5 2 3" xfId="9390"/>
    <cellStyle name="Normal 4 4 2 2 5 2 4" xfId="4422"/>
    <cellStyle name="Normal 4 4 2 2 5 3" xfId="5664"/>
    <cellStyle name="Normal 4 4 2 2 5 4" xfId="8148"/>
    <cellStyle name="Normal 4 4 2 2 5 5" xfId="3180"/>
    <cellStyle name="Normal 4 4 2 2 6" xfId="1317"/>
    <cellStyle name="Normal 4 4 2 2 6 2" xfId="6285"/>
    <cellStyle name="Normal 4 4 2 2 6 3" xfId="8769"/>
    <cellStyle name="Normal 4 4 2 2 6 4" xfId="3801"/>
    <cellStyle name="Normal 4 4 2 2 7" xfId="5043"/>
    <cellStyle name="Normal 4 4 2 2 8" xfId="7527"/>
    <cellStyle name="Normal 4 4 2 2 9" xfId="2559"/>
    <cellStyle name="Normal 4 4 2 3" xfId="110"/>
    <cellStyle name="Normal 4 4 2 3 2" xfId="265"/>
    <cellStyle name="Normal 4 4 2 3 2 2" xfId="575"/>
    <cellStyle name="Normal 4 4 2 3 2 2 2" xfId="1196"/>
    <cellStyle name="Normal 4 4 2 3 2 2 2 2" xfId="2438"/>
    <cellStyle name="Normal 4 4 2 3 2 2 2 2 2" xfId="7406"/>
    <cellStyle name="Normal 4 4 2 3 2 2 2 2 3" xfId="9890"/>
    <cellStyle name="Normal 4 4 2 3 2 2 2 2 4" xfId="4922"/>
    <cellStyle name="Normal 4 4 2 3 2 2 2 3" xfId="6164"/>
    <cellStyle name="Normal 4 4 2 3 2 2 2 4" xfId="8648"/>
    <cellStyle name="Normal 4 4 2 3 2 2 2 5" xfId="3680"/>
    <cellStyle name="Normal 4 4 2 3 2 2 3" xfId="1817"/>
    <cellStyle name="Normal 4 4 2 3 2 2 3 2" xfId="6785"/>
    <cellStyle name="Normal 4 4 2 3 2 2 3 3" xfId="9269"/>
    <cellStyle name="Normal 4 4 2 3 2 2 3 4" xfId="4301"/>
    <cellStyle name="Normal 4 4 2 3 2 2 4" xfId="5543"/>
    <cellStyle name="Normal 4 4 2 3 2 2 5" xfId="8027"/>
    <cellStyle name="Normal 4 4 2 3 2 2 6" xfId="3059"/>
    <cellStyle name="Normal 4 4 2 3 2 3" xfId="886"/>
    <cellStyle name="Normal 4 4 2 3 2 3 2" xfId="2128"/>
    <cellStyle name="Normal 4 4 2 3 2 3 2 2" xfId="7096"/>
    <cellStyle name="Normal 4 4 2 3 2 3 2 3" xfId="9580"/>
    <cellStyle name="Normal 4 4 2 3 2 3 2 4" xfId="4612"/>
    <cellStyle name="Normal 4 4 2 3 2 3 3" xfId="5854"/>
    <cellStyle name="Normal 4 4 2 3 2 3 4" xfId="8338"/>
    <cellStyle name="Normal 4 4 2 3 2 3 5" xfId="3370"/>
    <cellStyle name="Normal 4 4 2 3 2 4" xfId="1507"/>
    <cellStyle name="Normal 4 4 2 3 2 4 2" xfId="6475"/>
    <cellStyle name="Normal 4 4 2 3 2 4 3" xfId="8959"/>
    <cellStyle name="Normal 4 4 2 3 2 4 4" xfId="3991"/>
    <cellStyle name="Normal 4 4 2 3 2 5" xfId="5233"/>
    <cellStyle name="Normal 4 4 2 3 2 6" xfId="7717"/>
    <cellStyle name="Normal 4 4 2 3 2 7" xfId="2749"/>
    <cellStyle name="Normal 4 4 2 3 3" xfId="420"/>
    <cellStyle name="Normal 4 4 2 3 3 2" xfId="1041"/>
    <cellStyle name="Normal 4 4 2 3 3 2 2" xfId="2283"/>
    <cellStyle name="Normal 4 4 2 3 3 2 2 2" xfId="7251"/>
    <cellStyle name="Normal 4 4 2 3 3 2 2 3" xfId="9735"/>
    <cellStyle name="Normal 4 4 2 3 3 2 2 4" xfId="4767"/>
    <cellStyle name="Normal 4 4 2 3 3 2 3" xfId="6009"/>
    <cellStyle name="Normal 4 4 2 3 3 2 4" xfId="8493"/>
    <cellStyle name="Normal 4 4 2 3 3 2 5" xfId="3525"/>
    <cellStyle name="Normal 4 4 2 3 3 3" xfId="1662"/>
    <cellStyle name="Normal 4 4 2 3 3 3 2" xfId="6630"/>
    <cellStyle name="Normal 4 4 2 3 3 3 3" xfId="9114"/>
    <cellStyle name="Normal 4 4 2 3 3 3 4" xfId="4146"/>
    <cellStyle name="Normal 4 4 2 3 3 4" xfId="5388"/>
    <cellStyle name="Normal 4 4 2 3 3 5" xfId="7872"/>
    <cellStyle name="Normal 4 4 2 3 3 6" xfId="2904"/>
    <cellStyle name="Normal 4 4 2 3 4" xfId="731"/>
    <cellStyle name="Normal 4 4 2 3 4 2" xfId="1973"/>
    <cellStyle name="Normal 4 4 2 3 4 2 2" xfId="6941"/>
    <cellStyle name="Normal 4 4 2 3 4 2 3" xfId="9425"/>
    <cellStyle name="Normal 4 4 2 3 4 2 4" xfId="4457"/>
    <cellStyle name="Normal 4 4 2 3 4 3" xfId="5699"/>
    <cellStyle name="Normal 4 4 2 3 4 4" xfId="8183"/>
    <cellStyle name="Normal 4 4 2 3 4 5" xfId="3215"/>
    <cellStyle name="Normal 4 4 2 3 5" xfId="1352"/>
    <cellStyle name="Normal 4 4 2 3 5 2" xfId="6320"/>
    <cellStyle name="Normal 4 4 2 3 5 3" xfId="8804"/>
    <cellStyle name="Normal 4 4 2 3 5 4" xfId="3836"/>
    <cellStyle name="Normal 4 4 2 3 6" xfId="5078"/>
    <cellStyle name="Normal 4 4 2 3 7" xfId="7562"/>
    <cellStyle name="Normal 4 4 2 3 8" xfId="2594"/>
    <cellStyle name="Normal 4 4 2 4" xfId="195"/>
    <cellStyle name="Normal 4 4 2 4 2" xfId="505"/>
    <cellStyle name="Normal 4 4 2 4 2 2" xfId="1126"/>
    <cellStyle name="Normal 4 4 2 4 2 2 2" xfId="2368"/>
    <cellStyle name="Normal 4 4 2 4 2 2 2 2" xfId="7336"/>
    <cellStyle name="Normal 4 4 2 4 2 2 2 3" xfId="9820"/>
    <cellStyle name="Normal 4 4 2 4 2 2 2 4" xfId="4852"/>
    <cellStyle name="Normal 4 4 2 4 2 2 3" xfId="6094"/>
    <cellStyle name="Normal 4 4 2 4 2 2 4" xfId="8578"/>
    <cellStyle name="Normal 4 4 2 4 2 2 5" xfId="3610"/>
    <cellStyle name="Normal 4 4 2 4 2 3" xfId="1747"/>
    <cellStyle name="Normal 4 4 2 4 2 3 2" xfId="6715"/>
    <cellStyle name="Normal 4 4 2 4 2 3 3" xfId="9199"/>
    <cellStyle name="Normal 4 4 2 4 2 3 4" xfId="4231"/>
    <cellStyle name="Normal 4 4 2 4 2 4" xfId="5473"/>
    <cellStyle name="Normal 4 4 2 4 2 5" xfId="7957"/>
    <cellStyle name="Normal 4 4 2 4 2 6" xfId="2989"/>
    <cellStyle name="Normal 4 4 2 4 3" xfId="816"/>
    <cellStyle name="Normal 4 4 2 4 3 2" xfId="2058"/>
    <cellStyle name="Normal 4 4 2 4 3 2 2" xfId="7026"/>
    <cellStyle name="Normal 4 4 2 4 3 2 3" xfId="9510"/>
    <cellStyle name="Normal 4 4 2 4 3 2 4" xfId="4542"/>
    <cellStyle name="Normal 4 4 2 4 3 3" xfId="5784"/>
    <cellStyle name="Normal 4 4 2 4 3 4" xfId="8268"/>
    <cellStyle name="Normal 4 4 2 4 3 5" xfId="3300"/>
    <cellStyle name="Normal 4 4 2 4 4" xfId="1437"/>
    <cellStyle name="Normal 4 4 2 4 4 2" xfId="6405"/>
    <cellStyle name="Normal 4 4 2 4 4 3" xfId="8889"/>
    <cellStyle name="Normal 4 4 2 4 4 4" xfId="3921"/>
    <cellStyle name="Normal 4 4 2 4 5" xfId="5163"/>
    <cellStyle name="Normal 4 4 2 4 6" xfId="7647"/>
    <cellStyle name="Normal 4 4 2 4 7" xfId="2679"/>
    <cellStyle name="Normal 4 4 2 5" xfId="350"/>
    <cellStyle name="Normal 4 4 2 5 2" xfId="971"/>
    <cellStyle name="Normal 4 4 2 5 2 2" xfId="2213"/>
    <cellStyle name="Normal 4 4 2 5 2 2 2" xfId="7181"/>
    <cellStyle name="Normal 4 4 2 5 2 2 3" xfId="9665"/>
    <cellStyle name="Normal 4 4 2 5 2 2 4" xfId="4697"/>
    <cellStyle name="Normal 4 4 2 5 2 3" xfId="5939"/>
    <cellStyle name="Normal 4 4 2 5 2 4" xfId="8423"/>
    <cellStyle name="Normal 4 4 2 5 2 5" xfId="3455"/>
    <cellStyle name="Normal 4 4 2 5 3" xfId="1592"/>
    <cellStyle name="Normal 4 4 2 5 3 2" xfId="6560"/>
    <cellStyle name="Normal 4 4 2 5 3 3" xfId="9044"/>
    <cellStyle name="Normal 4 4 2 5 3 4" xfId="4076"/>
    <cellStyle name="Normal 4 4 2 5 4" xfId="5318"/>
    <cellStyle name="Normal 4 4 2 5 5" xfId="7802"/>
    <cellStyle name="Normal 4 4 2 5 6" xfId="2834"/>
    <cellStyle name="Normal 4 4 2 6" xfId="661"/>
    <cellStyle name="Normal 4 4 2 6 2" xfId="1903"/>
    <cellStyle name="Normal 4 4 2 6 2 2" xfId="6871"/>
    <cellStyle name="Normal 4 4 2 6 2 3" xfId="9355"/>
    <cellStyle name="Normal 4 4 2 6 2 4" xfId="4387"/>
    <cellStyle name="Normal 4 4 2 6 3" xfId="5629"/>
    <cellStyle name="Normal 4 4 2 6 4" xfId="8113"/>
    <cellStyle name="Normal 4 4 2 6 5" xfId="3145"/>
    <cellStyle name="Normal 4 4 2 7" xfId="1282"/>
    <cellStyle name="Normal 4 4 2 7 2" xfId="6250"/>
    <cellStyle name="Normal 4 4 2 7 3" xfId="8734"/>
    <cellStyle name="Normal 4 4 2 7 4" xfId="3766"/>
    <cellStyle name="Normal 4 4 2 8" xfId="5008"/>
    <cellStyle name="Normal 4 4 2 9" xfId="7492"/>
    <cellStyle name="Normal 4 4 3" xfId="55"/>
    <cellStyle name="Normal 4 4 3 2" xfId="125"/>
    <cellStyle name="Normal 4 4 3 2 2" xfId="280"/>
    <cellStyle name="Normal 4 4 3 2 2 2" xfId="590"/>
    <cellStyle name="Normal 4 4 3 2 2 2 2" xfId="1211"/>
    <cellStyle name="Normal 4 4 3 2 2 2 2 2" xfId="2453"/>
    <cellStyle name="Normal 4 4 3 2 2 2 2 2 2" xfId="7421"/>
    <cellStyle name="Normal 4 4 3 2 2 2 2 2 3" xfId="9905"/>
    <cellStyle name="Normal 4 4 3 2 2 2 2 2 4" xfId="4937"/>
    <cellStyle name="Normal 4 4 3 2 2 2 2 3" xfId="6179"/>
    <cellStyle name="Normal 4 4 3 2 2 2 2 4" xfId="8663"/>
    <cellStyle name="Normal 4 4 3 2 2 2 2 5" xfId="3695"/>
    <cellStyle name="Normal 4 4 3 2 2 2 3" xfId="1832"/>
    <cellStyle name="Normal 4 4 3 2 2 2 3 2" xfId="6800"/>
    <cellStyle name="Normal 4 4 3 2 2 2 3 3" xfId="9284"/>
    <cellStyle name="Normal 4 4 3 2 2 2 3 4" xfId="4316"/>
    <cellStyle name="Normal 4 4 3 2 2 2 4" xfId="5558"/>
    <cellStyle name="Normal 4 4 3 2 2 2 5" xfId="8042"/>
    <cellStyle name="Normal 4 4 3 2 2 2 6" xfId="3074"/>
    <cellStyle name="Normal 4 4 3 2 2 3" xfId="901"/>
    <cellStyle name="Normal 4 4 3 2 2 3 2" xfId="2143"/>
    <cellStyle name="Normal 4 4 3 2 2 3 2 2" xfId="7111"/>
    <cellStyle name="Normal 4 4 3 2 2 3 2 3" xfId="9595"/>
    <cellStyle name="Normal 4 4 3 2 2 3 2 4" xfId="4627"/>
    <cellStyle name="Normal 4 4 3 2 2 3 3" xfId="5869"/>
    <cellStyle name="Normal 4 4 3 2 2 3 4" xfId="8353"/>
    <cellStyle name="Normal 4 4 3 2 2 3 5" xfId="3385"/>
    <cellStyle name="Normal 4 4 3 2 2 4" xfId="1522"/>
    <cellStyle name="Normal 4 4 3 2 2 4 2" xfId="6490"/>
    <cellStyle name="Normal 4 4 3 2 2 4 3" xfId="8974"/>
    <cellStyle name="Normal 4 4 3 2 2 4 4" xfId="4006"/>
    <cellStyle name="Normal 4 4 3 2 2 5" xfId="5248"/>
    <cellStyle name="Normal 4 4 3 2 2 6" xfId="7732"/>
    <cellStyle name="Normal 4 4 3 2 2 7" xfId="2764"/>
    <cellStyle name="Normal 4 4 3 2 3" xfId="435"/>
    <cellStyle name="Normal 4 4 3 2 3 2" xfId="1056"/>
    <cellStyle name="Normal 4 4 3 2 3 2 2" xfId="2298"/>
    <cellStyle name="Normal 4 4 3 2 3 2 2 2" xfId="7266"/>
    <cellStyle name="Normal 4 4 3 2 3 2 2 3" xfId="9750"/>
    <cellStyle name="Normal 4 4 3 2 3 2 2 4" xfId="4782"/>
    <cellStyle name="Normal 4 4 3 2 3 2 3" xfId="6024"/>
    <cellStyle name="Normal 4 4 3 2 3 2 4" xfId="8508"/>
    <cellStyle name="Normal 4 4 3 2 3 2 5" xfId="3540"/>
    <cellStyle name="Normal 4 4 3 2 3 3" xfId="1677"/>
    <cellStyle name="Normal 4 4 3 2 3 3 2" xfId="6645"/>
    <cellStyle name="Normal 4 4 3 2 3 3 3" xfId="9129"/>
    <cellStyle name="Normal 4 4 3 2 3 3 4" xfId="4161"/>
    <cellStyle name="Normal 4 4 3 2 3 4" xfId="5403"/>
    <cellStyle name="Normal 4 4 3 2 3 5" xfId="7887"/>
    <cellStyle name="Normal 4 4 3 2 3 6" xfId="2919"/>
    <cellStyle name="Normal 4 4 3 2 4" xfId="746"/>
    <cellStyle name="Normal 4 4 3 2 4 2" xfId="1988"/>
    <cellStyle name="Normal 4 4 3 2 4 2 2" xfId="6956"/>
    <cellStyle name="Normal 4 4 3 2 4 2 3" xfId="9440"/>
    <cellStyle name="Normal 4 4 3 2 4 2 4" xfId="4472"/>
    <cellStyle name="Normal 4 4 3 2 4 3" xfId="5714"/>
    <cellStyle name="Normal 4 4 3 2 4 4" xfId="8198"/>
    <cellStyle name="Normal 4 4 3 2 4 5" xfId="3230"/>
    <cellStyle name="Normal 4 4 3 2 5" xfId="1367"/>
    <cellStyle name="Normal 4 4 3 2 5 2" xfId="6335"/>
    <cellStyle name="Normal 4 4 3 2 5 3" xfId="8819"/>
    <cellStyle name="Normal 4 4 3 2 5 4" xfId="3851"/>
    <cellStyle name="Normal 4 4 3 2 6" xfId="5093"/>
    <cellStyle name="Normal 4 4 3 2 7" xfId="7577"/>
    <cellStyle name="Normal 4 4 3 2 8" xfId="2609"/>
    <cellStyle name="Normal 4 4 3 3" xfId="210"/>
    <cellStyle name="Normal 4 4 3 3 2" xfId="520"/>
    <cellStyle name="Normal 4 4 3 3 2 2" xfId="1141"/>
    <cellStyle name="Normal 4 4 3 3 2 2 2" xfId="2383"/>
    <cellStyle name="Normal 4 4 3 3 2 2 2 2" xfId="7351"/>
    <cellStyle name="Normal 4 4 3 3 2 2 2 3" xfId="9835"/>
    <cellStyle name="Normal 4 4 3 3 2 2 2 4" xfId="4867"/>
    <cellStyle name="Normal 4 4 3 3 2 2 3" xfId="6109"/>
    <cellStyle name="Normal 4 4 3 3 2 2 4" xfId="8593"/>
    <cellStyle name="Normal 4 4 3 3 2 2 5" xfId="3625"/>
    <cellStyle name="Normal 4 4 3 3 2 3" xfId="1762"/>
    <cellStyle name="Normal 4 4 3 3 2 3 2" xfId="6730"/>
    <cellStyle name="Normal 4 4 3 3 2 3 3" xfId="9214"/>
    <cellStyle name="Normal 4 4 3 3 2 3 4" xfId="4246"/>
    <cellStyle name="Normal 4 4 3 3 2 4" xfId="5488"/>
    <cellStyle name="Normal 4 4 3 3 2 5" xfId="7972"/>
    <cellStyle name="Normal 4 4 3 3 2 6" xfId="3004"/>
    <cellStyle name="Normal 4 4 3 3 3" xfId="831"/>
    <cellStyle name="Normal 4 4 3 3 3 2" xfId="2073"/>
    <cellStyle name="Normal 4 4 3 3 3 2 2" xfId="7041"/>
    <cellStyle name="Normal 4 4 3 3 3 2 3" xfId="9525"/>
    <cellStyle name="Normal 4 4 3 3 3 2 4" xfId="4557"/>
    <cellStyle name="Normal 4 4 3 3 3 3" xfId="5799"/>
    <cellStyle name="Normal 4 4 3 3 3 4" xfId="8283"/>
    <cellStyle name="Normal 4 4 3 3 3 5" xfId="3315"/>
    <cellStyle name="Normal 4 4 3 3 4" xfId="1452"/>
    <cellStyle name="Normal 4 4 3 3 4 2" xfId="6420"/>
    <cellStyle name="Normal 4 4 3 3 4 3" xfId="8904"/>
    <cellStyle name="Normal 4 4 3 3 4 4" xfId="3936"/>
    <cellStyle name="Normal 4 4 3 3 5" xfId="5178"/>
    <cellStyle name="Normal 4 4 3 3 6" xfId="7662"/>
    <cellStyle name="Normal 4 4 3 3 7" xfId="2694"/>
    <cellStyle name="Normal 4 4 3 4" xfId="365"/>
    <cellStyle name="Normal 4 4 3 4 2" xfId="986"/>
    <cellStyle name="Normal 4 4 3 4 2 2" xfId="2228"/>
    <cellStyle name="Normal 4 4 3 4 2 2 2" xfId="7196"/>
    <cellStyle name="Normal 4 4 3 4 2 2 3" xfId="9680"/>
    <cellStyle name="Normal 4 4 3 4 2 2 4" xfId="4712"/>
    <cellStyle name="Normal 4 4 3 4 2 3" xfId="5954"/>
    <cellStyle name="Normal 4 4 3 4 2 4" xfId="8438"/>
    <cellStyle name="Normal 4 4 3 4 2 5" xfId="3470"/>
    <cellStyle name="Normal 4 4 3 4 3" xfId="1607"/>
    <cellStyle name="Normal 4 4 3 4 3 2" xfId="6575"/>
    <cellStyle name="Normal 4 4 3 4 3 3" xfId="9059"/>
    <cellStyle name="Normal 4 4 3 4 3 4" xfId="4091"/>
    <cellStyle name="Normal 4 4 3 4 4" xfId="5333"/>
    <cellStyle name="Normal 4 4 3 4 5" xfId="7817"/>
    <cellStyle name="Normal 4 4 3 4 6" xfId="2849"/>
    <cellStyle name="Normal 4 4 3 5" xfId="676"/>
    <cellStyle name="Normal 4 4 3 5 2" xfId="1918"/>
    <cellStyle name="Normal 4 4 3 5 2 2" xfId="6886"/>
    <cellStyle name="Normal 4 4 3 5 2 3" xfId="9370"/>
    <cellStyle name="Normal 4 4 3 5 2 4" xfId="4402"/>
    <cellStyle name="Normal 4 4 3 5 3" xfId="5644"/>
    <cellStyle name="Normal 4 4 3 5 4" xfId="8128"/>
    <cellStyle name="Normal 4 4 3 5 5" xfId="3160"/>
    <cellStyle name="Normal 4 4 3 6" xfId="1297"/>
    <cellStyle name="Normal 4 4 3 6 2" xfId="6265"/>
    <cellStyle name="Normal 4 4 3 6 3" xfId="8749"/>
    <cellStyle name="Normal 4 4 3 6 4" xfId="3781"/>
    <cellStyle name="Normal 4 4 3 7" xfId="5023"/>
    <cellStyle name="Normal 4 4 3 8" xfId="7507"/>
    <cellStyle name="Normal 4 4 3 9" xfId="2539"/>
    <cellStyle name="Normal 4 4 4" xfId="95"/>
    <cellStyle name="Normal 4 4 4 2" xfId="250"/>
    <cellStyle name="Normal 4 4 4 2 2" xfId="560"/>
    <cellStyle name="Normal 4 4 4 2 2 2" xfId="1181"/>
    <cellStyle name="Normal 4 4 4 2 2 2 2" xfId="2423"/>
    <cellStyle name="Normal 4 4 4 2 2 2 2 2" xfId="7391"/>
    <cellStyle name="Normal 4 4 4 2 2 2 2 3" xfId="9875"/>
    <cellStyle name="Normal 4 4 4 2 2 2 2 4" xfId="4907"/>
    <cellStyle name="Normal 4 4 4 2 2 2 3" xfId="6149"/>
    <cellStyle name="Normal 4 4 4 2 2 2 4" xfId="8633"/>
    <cellStyle name="Normal 4 4 4 2 2 2 5" xfId="3665"/>
    <cellStyle name="Normal 4 4 4 2 2 3" xfId="1802"/>
    <cellStyle name="Normal 4 4 4 2 2 3 2" xfId="6770"/>
    <cellStyle name="Normal 4 4 4 2 2 3 3" xfId="9254"/>
    <cellStyle name="Normal 4 4 4 2 2 3 4" xfId="4286"/>
    <cellStyle name="Normal 4 4 4 2 2 4" xfId="5528"/>
    <cellStyle name="Normal 4 4 4 2 2 5" xfId="8012"/>
    <cellStyle name="Normal 4 4 4 2 2 6" xfId="3044"/>
    <cellStyle name="Normal 4 4 4 2 3" xfId="871"/>
    <cellStyle name="Normal 4 4 4 2 3 2" xfId="2113"/>
    <cellStyle name="Normal 4 4 4 2 3 2 2" xfId="7081"/>
    <cellStyle name="Normal 4 4 4 2 3 2 3" xfId="9565"/>
    <cellStyle name="Normal 4 4 4 2 3 2 4" xfId="4597"/>
    <cellStyle name="Normal 4 4 4 2 3 3" xfId="5839"/>
    <cellStyle name="Normal 4 4 4 2 3 4" xfId="8323"/>
    <cellStyle name="Normal 4 4 4 2 3 5" xfId="3355"/>
    <cellStyle name="Normal 4 4 4 2 4" xfId="1492"/>
    <cellStyle name="Normal 4 4 4 2 4 2" xfId="6460"/>
    <cellStyle name="Normal 4 4 4 2 4 3" xfId="8944"/>
    <cellStyle name="Normal 4 4 4 2 4 4" xfId="3976"/>
    <cellStyle name="Normal 4 4 4 2 5" xfId="5218"/>
    <cellStyle name="Normal 4 4 4 2 6" xfId="7702"/>
    <cellStyle name="Normal 4 4 4 2 7" xfId="2734"/>
    <cellStyle name="Normal 4 4 4 3" xfId="405"/>
    <cellStyle name="Normal 4 4 4 3 2" xfId="1026"/>
    <cellStyle name="Normal 4 4 4 3 2 2" xfId="2268"/>
    <cellStyle name="Normal 4 4 4 3 2 2 2" xfId="7236"/>
    <cellStyle name="Normal 4 4 4 3 2 2 3" xfId="9720"/>
    <cellStyle name="Normal 4 4 4 3 2 2 4" xfId="4752"/>
    <cellStyle name="Normal 4 4 4 3 2 3" xfId="5994"/>
    <cellStyle name="Normal 4 4 4 3 2 4" xfId="8478"/>
    <cellStyle name="Normal 4 4 4 3 2 5" xfId="3510"/>
    <cellStyle name="Normal 4 4 4 3 3" xfId="1647"/>
    <cellStyle name="Normal 4 4 4 3 3 2" xfId="6615"/>
    <cellStyle name="Normal 4 4 4 3 3 3" xfId="9099"/>
    <cellStyle name="Normal 4 4 4 3 3 4" xfId="4131"/>
    <cellStyle name="Normal 4 4 4 3 4" xfId="5373"/>
    <cellStyle name="Normal 4 4 4 3 5" xfId="7857"/>
    <cellStyle name="Normal 4 4 4 3 6" xfId="2889"/>
    <cellStyle name="Normal 4 4 4 4" xfId="716"/>
    <cellStyle name="Normal 4 4 4 4 2" xfId="1958"/>
    <cellStyle name="Normal 4 4 4 4 2 2" xfId="6926"/>
    <cellStyle name="Normal 4 4 4 4 2 3" xfId="9410"/>
    <cellStyle name="Normal 4 4 4 4 2 4" xfId="4442"/>
    <cellStyle name="Normal 4 4 4 4 3" xfId="5684"/>
    <cellStyle name="Normal 4 4 4 4 4" xfId="8168"/>
    <cellStyle name="Normal 4 4 4 4 5" xfId="3200"/>
    <cellStyle name="Normal 4 4 4 5" xfId="1337"/>
    <cellStyle name="Normal 4 4 4 5 2" xfId="6305"/>
    <cellStyle name="Normal 4 4 4 5 3" xfId="8789"/>
    <cellStyle name="Normal 4 4 4 5 4" xfId="3821"/>
    <cellStyle name="Normal 4 4 4 6" xfId="5063"/>
    <cellStyle name="Normal 4 4 4 7" xfId="7547"/>
    <cellStyle name="Normal 4 4 4 8" xfId="2579"/>
    <cellStyle name="Normal 4 4 5" xfId="160"/>
    <cellStyle name="Normal 4 4 5 2" xfId="315"/>
    <cellStyle name="Normal 4 4 5 2 2" xfId="625"/>
    <cellStyle name="Normal 4 4 5 2 2 2" xfId="1246"/>
    <cellStyle name="Normal 4 4 5 2 2 2 2" xfId="2488"/>
    <cellStyle name="Normal 4 4 5 2 2 2 2 2" xfId="7456"/>
    <cellStyle name="Normal 4 4 5 2 2 2 2 3" xfId="9940"/>
    <cellStyle name="Normal 4 4 5 2 2 2 2 4" xfId="4972"/>
    <cellStyle name="Normal 4 4 5 2 2 2 3" xfId="6214"/>
    <cellStyle name="Normal 4 4 5 2 2 2 4" xfId="8698"/>
    <cellStyle name="Normal 4 4 5 2 2 2 5" xfId="3730"/>
    <cellStyle name="Normal 4 4 5 2 2 3" xfId="1867"/>
    <cellStyle name="Normal 4 4 5 2 2 3 2" xfId="6835"/>
    <cellStyle name="Normal 4 4 5 2 2 3 3" xfId="9319"/>
    <cellStyle name="Normal 4 4 5 2 2 3 4" xfId="4351"/>
    <cellStyle name="Normal 4 4 5 2 2 4" xfId="5593"/>
    <cellStyle name="Normal 4 4 5 2 2 5" xfId="8077"/>
    <cellStyle name="Normal 4 4 5 2 2 6" xfId="3109"/>
    <cellStyle name="Normal 4 4 5 2 3" xfId="936"/>
    <cellStyle name="Normal 4 4 5 2 3 2" xfId="2178"/>
    <cellStyle name="Normal 4 4 5 2 3 2 2" xfId="7146"/>
    <cellStyle name="Normal 4 4 5 2 3 2 3" xfId="9630"/>
    <cellStyle name="Normal 4 4 5 2 3 2 4" xfId="4662"/>
    <cellStyle name="Normal 4 4 5 2 3 3" xfId="5904"/>
    <cellStyle name="Normal 4 4 5 2 3 4" xfId="8388"/>
    <cellStyle name="Normal 4 4 5 2 3 5" xfId="3420"/>
    <cellStyle name="Normal 4 4 5 2 4" xfId="1557"/>
    <cellStyle name="Normal 4 4 5 2 4 2" xfId="6525"/>
    <cellStyle name="Normal 4 4 5 2 4 3" xfId="9009"/>
    <cellStyle name="Normal 4 4 5 2 4 4" xfId="4041"/>
    <cellStyle name="Normal 4 4 5 2 5" xfId="5283"/>
    <cellStyle name="Normal 4 4 5 2 6" xfId="7767"/>
    <cellStyle name="Normal 4 4 5 2 7" xfId="2799"/>
    <cellStyle name="Normal 4 4 5 3" xfId="470"/>
    <cellStyle name="Normal 4 4 5 3 2" xfId="1091"/>
    <cellStyle name="Normal 4 4 5 3 2 2" xfId="2333"/>
    <cellStyle name="Normal 4 4 5 3 2 2 2" xfId="7301"/>
    <cellStyle name="Normal 4 4 5 3 2 2 3" xfId="9785"/>
    <cellStyle name="Normal 4 4 5 3 2 2 4" xfId="4817"/>
    <cellStyle name="Normal 4 4 5 3 2 3" xfId="6059"/>
    <cellStyle name="Normal 4 4 5 3 2 4" xfId="8543"/>
    <cellStyle name="Normal 4 4 5 3 2 5" xfId="3575"/>
    <cellStyle name="Normal 4 4 5 3 3" xfId="1712"/>
    <cellStyle name="Normal 4 4 5 3 3 2" xfId="6680"/>
    <cellStyle name="Normal 4 4 5 3 3 3" xfId="9164"/>
    <cellStyle name="Normal 4 4 5 3 3 4" xfId="4196"/>
    <cellStyle name="Normal 4 4 5 3 4" xfId="5438"/>
    <cellStyle name="Normal 4 4 5 3 5" xfId="7922"/>
    <cellStyle name="Normal 4 4 5 3 6" xfId="2954"/>
    <cellStyle name="Normal 4 4 5 4" xfId="781"/>
    <cellStyle name="Normal 4 4 5 4 2" xfId="2023"/>
    <cellStyle name="Normal 4 4 5 4 2 2" xfId="6991"/>
    <cellStyle name="Normal 4 4 5 4 2 3" xfId="9475"/>
    <cellStyle name="Normal 4 4 5 4 2 4" xfId="4507"/>
    <cellStyle name="Normal 4 4 5 4 3" xfId="5749"/>
    <cellStyle name="Normal 4 4 5 4 4" xfId="8233"/>
    <cellStyle name="Normal 4 4 5 4 5" xfId="3265"/>
    <cellStyle name="Normal 4 4 5 5" xfId="1402"/>
    <cellStyle name="Normal 4 4 5 5 2" xfId="6370"/>
    <cellStyle name="Normal 4 4 5 5 3" xfId="8854"/>
    <cellStyle name="Normal 4 4 5 5 4" xfId="3886"/>
    <cellStyle name="Normal 4 4 5 6" xfId="5128"/>
    <cellStyle name="Normal 4 4 5 7" xfId="7612"/>
    <cellStyle name="Normal 4 4 5 8" xfId="2644"/>
    <cellStyle name="Normal 4 4 6" xfId="180"/>
    <cellStyle name="Normal 4 4 6 2" xfId="490"/>
    <cellStyle name="Normal 4 4 6 2 2" xfId="1111"/>
    <cellStyle name="Normal 4 4 6 2 2 2" xfId="2353"/>
    <cellStyle name="Normal 4 4 6 2 2 2 2" xfId="7321"/>
    <cellStyle name="Normal 4 4 6 2 2 2 3" xfId="9805"/>
    <cellStyle name="Normal 4 4 6 2 2 2 4" xfId="4837"/>
    <cellStyle name="Normal 4 4 6 2 2 3" xfId="6079"/>
    <cellStyle name="Normal 4 4 6 2 2 4" xfId="8563"/>
    <cellStyle name="Normal 4 4 6 2 2 5" xfId="3595"/>
    <cellStyle name="Normal 4 4 6 2 3" xfId="1732"/>
    <cellStyle name="Normal 4 4 6 2 3 2" xfId="6700"/>
    <cellStyle name="Normal 4 4 6 2 3 3" xfId="9184"/>
    <cellStyle name="Normal 4 4 6 2 3 4" xfId="4216"/>
    <cellStyle name="Normal 4 4 6 2 4" xfId="5458"/>
    <cellStyle name="Normal 4 4 6 2 5" xfId="7942"/>
    <cellStyle name="Normal 4 4 6 2 6" xfId="2974"/>
    <cellStyle name="Normal 4 4 6 3" xfId="801"/>
    <cellStyle name="Normal 4 4 6 3 2" xfId="2043"/>
    <cellStyle name="Normal 4 4 6 3 2 2" xfId="7011"/>
    <cellStyle name="Normal 4 4 6 3 2 3" xfId="9495"/>
    <cellStyle name="Normal 4 4 6 3 2 4" xfId="4527"/>
    <cellStyle name="Normal 4 4 6 3 3" xfId="5769"/>
    <cellStyle name="Normal 4 4 6 3 4" xfId="8253"/>
    <cellStyle name="Normal 4 4 6 3 5" xfId="3285"/>
    <cellStyle name="Normal 4 4 6 4" xfId="1422"/>
    <cellStyle name="Normal 4 4 6 4 2" xfId="6390"/>
    <cellStyle name="Normal 4 4 6 4 3" xfId="8874"/>
    <cellStyle name="Normal 4 4 6 4 4" xfId="3906"/>
    <cellStyle name="Normal 4 4 6 5" xfId="5148"/>
    <cellStyle name="Normal 4 4 6 6" xfId="7632"/>
    <cellStyle name="Normal 4 4 6 7" xfId="2664"/>
    <cellStyle name="Normal 4 4 7" xfId="335"/>
    <cellStyle name="Normal 4 4 7 2" xfId="956"/>
    <cellStyle name="Normal 4 4 7 2 2" xfId="2198"/>
    <cellStyle name="Normal 4 4 7 2 2 2" xfId="7166"/>
    <cellStyle name="Normal 4 4 7 2 2 3" xfId="9650"/>
    <cellStyle name="Normal 4 4 7 2 2 4" xfId="4682"/>
    <cellStyle name="Normal 4 4 7 2 3" xfId="5924"/>
    <cellStyle name="Normal 4 4 7 2 4" xfId="8408"/>
    <cellStyle name="Normal 4 4 7 2 5" xfId="3440"/>
    <cellStyle name="Normal 4 4 7 3" xfId="1577"/>
    <cellStyle name="Normal 4 4 7 3 2" xfId="6545"/>
    <cellStyle name="Normal 4 4 7 3 3" xfId="9029"/>
    <cellStyle name="Normal 4 4 7 3 4" xfId="4061"/>
    <cellStyle name="Normal 4 4 7 4" xfId="5303"/>
    <cellStyle name="Normal 4 4 7 5" xfId="7787"/>
    <cellStyle name="Normal 4 4 7 6" xfId="2819"/>
    <cellStyle name="Normal 4 4 8" xfId="646"/>
    <cellStyle name="Normal 4 4 8 2" xfId="1888"/>
    <cellStyle name="Normal 4 4 8 2 2" xfId="6856"/>
    <cellStyle name="Normal 4 4 8 2 3" xfId="9340"/>
    <cellStyle name="Normal 4 4 8 2 4" xfId="4372"/>
    <cellStyle name="Normal 4 4 8 3" xfId="5614"/>
    <cellStyle name="Normal 4 4 8 4" xfId="8098"/>
    <cellStyle name="Normal 4 4 8 5" xfId="3130"/>
    <cellStyle name="Normal 4 4 9" xfId="1267"/>
    <cellStyle name="Normal 4 4 9 2" xfId="6235"/>
    <cellStyle name="Normal 4 4 9 3" xfId="8719"/>
    <cellStyle name="Normal 4 4 9 4" xfId="3751"/>
    <cellStyle name="Normal 4 5" xfId="15"/>
    <cellStyle name="Normal 4 5 10" xfId="2502"/>
    <cellStyle name="Normal 4 5 2" xfId="63"/>
    <cellStyle name="Normal 4 5 2 2" xfId="133"/>
    <cellStyle name="Normal 4 5 2 2 2" xfId="288"/>
    <cellStyle name="Normal 4 5 2 2 2 2" xfId="598"/>
    <cellStyle name="Normal 4 5 2 2 2 2 2" xfId="1219"/>
    <cellStyle name="Normal 4 5 2 2 2 2 2 2" xfId="2461"/>
    <cellStyle name="Normal 4 5 2 2 2 2 2 2 2" xfId="7429"/>
    <cellStyle name="Normal 4 5 2 2 2 2 2 2 3" xfId="9913"/>
    <cellStyle name="Normal 4 5 2 2 2 2 2 2 4" xfId="4945"/>
    <cellStyle name="Normal 4 5 2 2 2 2 2 3" xfId="6187"/>
    <cellStyle name="Normal 4 5 2 2 2 2 2 4" xfId="8671"/>
    <cellStyle name="Normal 4 5 2 2 2 2 2 5" xfId="3703"/>
    <cellStyle name="Normal 4 5 2 2 2 2 3" xfId="1840"/>
    <cellStyle name="Normal 4 5 2 2 2 2 3 2" xfId="6808"/>
    <cellStyle name="Normal 4 5 2 2 2 2 3 3" xfId="9292"/>
    <cellStyle name="Normal 4 5 2 2 2 2 3 4" xfId="4324"/>
    <cellStyle name="Normal 4 5 2 2 2 2 4" xfId="5566"/>
    <cellStyle name="Normal 4 5 2 2 2 2 5" xfId="8050"/>
    <cellStyle name="Normal 4 5 2 2 2 2 6" xfId="3082"/>
    <cellStyle name="Normal 4 5 2 2 2 3" xfId="909"/>
    <cellStyle name="Normal 4 5 2 2 2 3 2" xfId="2151"/>
    <cellStyle name="Normal 4 5 2 2 2 3 2 2" xfId="7119"/>
    <cellStyle name="Normal 4 5 2 2 2 3 2 3" xfId="9603"/>
    <cellStyle name="Normal 4 5 2 2 2 3 2 4" xfId="4635"/>
    <cellStyle name="Normal 4 5 2 2 2 3 3" xfId="5877"/>
    <cellStyle name="Normal 4 5 2 2 2 3 4" xfId="8361"/>
    <cellStyle name="Normal 4 5 2 2 2 3 5" xfId="3393"/>
    <cellStyle name="Normal 4 5 2 2 2 4" xfId="1530"/>
    <cellStyle name="Normal 4 5 2 2 2 4 2" xfId="6498"/>
    <cellStyle name="Normal 4 5 2 2 2 4 3" xfId="8982"/>
    <cellStyle name="Normal 4 5 2 2 2 4 4" xfId="4014"/>
    <cellStyle name="Normal 4 5 2 2 2 5" xfId="5256"/>
    <cellStyle name="Normal 4 5 2 2 2 6" xfId="7740"/>
    <cellStyle name="Normal 4 5 2 2 2 7" xfId="2772"/>
    <cellStyle name="Normal 4 5 2 2 3" xfId="443"/>
    <cellStyle name="Normal 4 5 2 2 3 2" xfId="1064"/>
    <cellStyle name="Normal 4 5 2 2 3 2 2" xfId="2306"/>
    <cellStyle name="Normal 4 5 2 2 3 2 2 2" xfId="7274"/>
    <cellStyle name="Normal 4 5 2 2 3 2 2 3" xfId="9758"/>
    <cellStyle name="Normal 4 5 2 2 3 2 2 4" xfId="4790"/>
    <cellStyle name="Normal 4 5 2 2 3 2 3" xfId="6032"/>
    <cellStyle name="Normal 4 5 2 2 3 2 4" xfId="8516"/>
    <cellStyle name="Normal 4 5 2 2 3 2 5" xfId="3548"/>
    <cellStyle name="Normal 4 5 2 2 3 3" xfId="1685"/>
    <cellStyle name="Normal 4 5 2 2 3 3 2" xfId="6653"/>
    <cellStyle name="Normal 4 5 2 2 3 3 3" xfId="9137"/>
    <cellStyle name="Normal 4 5 2 2 3 3 4" xfId="4169"/>
    <cellStyle name="Normal 4 5 2 2 3 4" xfId="5411"/>
    <cellStyle name="Normal 4 5 2 2 3 5" xfId="7895"/>
    <cellStyle name="Normal 4 5 2 2 3 6" xfId="2927"/>
    <cellStyle name="Normal 4 5 2 2 4" xfId="754"/>
    <cellStyle name="Normal 4 5 2 2 4 2" xfId="1996"/>
    <cellStyle name="Normal 4 5 2 2 4 2 2" xfId="6964"/>
    <cellStyle name="Normal 4 5 2 2 4 2 3" xfId="9448"/>
    <cellStyle name="Normal 4 5 2 2 4 2 4" xfId="4480"/>
    <cellStyle name="Normal 4 5 2 2 4 3" xfId="5722"/>
    <cellStyle name="Normal 4 5 2 2 4 4" xfId="8206"/>
    <cellStyle name="Normal 4 5 2 2 4 5" xfId="3238"/>
    <cellStyle name="Normal 4 5 2 2 5" xfId="1375"/>
    <cellStyle name="Normal 4 5 2 2 5 2" xfId="6343"/>
    <cellStyle name="Normal 4 5 2 2 5 3" xfId="8827"/>
    <cellStyle name="Normal 4 5 2 2 5 4" xfId="3859"/>
    <cellStyle name="Normal 4 5 2 2 6" xfId="5101"/>
    <cellStyle name="Normal 4 5 2 2 7" xfId="7585"/>
    <cellStyle name="Normal 4 5 2 2 8" xfId="2617"/>
    <cellStyle name="Normal 4 5 2 3" xfId="218"/>
    <cellStyle name="Normal 4 5 2 3 2" xfId="528"/>
    <cellStyle name="Normal 4 5 2 3 2 2" xfId="1149"/>
    <cellStyle name="Normal 4 5 2 3 2 2 2" xfId="2391"/>
    <cellStyle name="Normal 4 5 2 3 2 2 2 2" xfId="7359"/>
    <cellStyle name="Normal 4 5 2 3 2 2 2 3" xfId="9843"/>
    <cellStyle name="Normal 4 5 2 3 2 2 2 4" xfId="4875"/>
    <cellStyle name="Normal 4 5 2 3 2 2 3" xfId="6117"/>
    <cellStyle name="Normal 4 5 2 3 2 2 4" xfId="8601"/>
    <cellStyle name="Normal 4 5 2 3 2 2 5" xfId="3633"/>
    <cellStyle name="Normal 4 5 2 3 2 3" xfId="1770"/>
    <cellStyle name="Normal 4 5 2 3 2 3 2" xfId="6738"/>
    <cellStyle name="Normal 4 5 2 3 2 3 3" xfId="9222"/>
    <cellStyle name="Normal 4 5 2 3 2 3 4" xfId="4254"/>
    <cellStyle name="Normal 4 5 2 3 2 4" xfId="5496"/>
    <cellStyle name="Normal 4 5 2 3 2 5" xfId="7980"/>
    <cellStyle name="Normal 4 5 2 3 2 6" xfId="3012"/>
    <cellStyle name="Normal 4 5 2 3 3" xfId="839"/>
    <cellStyle name="Normal 4 5 2 3 3 2" xfId="2081"/>
    <cellStyle name="Normal 4 5 2 3 3 2 2" xfId="7049"/>
    <cellStyle name="Normal 4 5 2 3 3 2 3" xfId="9533"/>
    <cellStyle name="Normal 4 5 2 3 3 2 4" xfId="4565"/>
    <cellStyle name="Normal 4 5 2 3 3 3" xfId="5807"/>
    <cellStyle name="Normal 4 5 2 3 3 4" xfId="8291"/>
    <cellStyle name="Normal 4 5 2 3 3 5" xfId="3323"/>
    <cellStyle name="Normal 4 5 2 3 4" xfId="1460"/>
    <cellStyle name="Normal 4 5 2 3 4 2" xfId="6428"/>
    <cellStyle name="Normal 4 5 2 3 4 3" xfId="8912"/>
    <cellStyle name="Normal 4 5 2 3 4 4" xfId="3944"/>
    <cellStyle name="Normal 4 5 2 3 5" xfId="5186"/>
    <cellStyle name="Normal 4 5 2 3 6" xfId="7670"/>
    <cellStyle name="Normal 4 5 2 3 7" xfId="2702"/>
    <cellStyle name="Normal 4 5 2 4" xfId="373"/>
    <cellStyle name="Normal 4 5 2 4 2" xfId="994"/>
    <cellStyle name="Normal 4 5 2 4 2 2" xfId="2236"/>
    <cellStyle name="Normal 4 5 2 4 2 2 2" xfId="7204"/>
    <cellStyle name="Normal 4 5 2 4 2 2 3" xfId="9688"/>
    <cellStyle name="Normal 4 5 2 4 2 2 4" xfId="4720"/>
    <cellStyle name="Normal 4 5 2 4 2 3" xfId="5962"/>
    <cellStyle name="Normal 4 5 2 4 2 4" xfId="8446"/>
    <cellStyle name="Normal 4 5 2 4 2 5" xfId="3478"/>
    <cellStyle name="Normal 4 5 2 4 3" xfId="1615"/>
    <cellStyle name="Normal 4 5 2 4 3 2" xfId="6583"/>
    <cellStyle name="Normal 4 5 2 4 3 3" xfId="9067"/>
    <cellStyle name="Normal 4 5 2 4 3 4" xfId="4099"/>
    <cellStyle name="Normal 4 5 2 4 4" xfId="5341"/>
    <cellStyle name="Normal 4 5 2 4 5" xfId="7825"/>
    <cellStyle name="Normal 4 5 2 4 6" xfId="2857"/>
    <cellStyle name="Normal 4 5 2 5" xfId="684"/>
    <cellStyle name="Normal 4 5 2 5 2" xfId="1926"/>
    <cellStyle name="Normal 4 5 2 5 2 2" xfId="6894"/>
    <cellStyle name="Normal 4 5 2 5 2 3" xfId="9378"/>
    <cellStyle name="Normal 4 5 2 5 2 4" xfId="4410"/>
    <cellStyle name="Normal 4 5 2 5 3" xfId="5652"/>
    <cellStyle name="Normal 4 5 2 5 4" xfId="8136"/>
    <cellStyle name="Normal 4 5 2 5 5" xfId="3168"/>
    <cellStyle name="Normal 4 5 2 6" xfId="1305"/>
    <cellStyle name="Normal 4 5 2 6 2" xfId="6273"/>
    <cellStyle name="Normal 4 5 2 6 3" xfId="8757"/>
    <cellStyle name="Normal 4 5 2 6 4" xfId="3789"/>
    <cellStyle name="Normal 4 5 2 7" xfId="5031"/>
    <cellStyle name="Normal 4 5 2 8" xfId="7515"/>
    <cellStyle name="Normal 4 5 2 9" xfId="2547"/>
    <cellStyle name="Normal 4 5 3" xfId="88"/>
    <cellStyle name="Normal 4 5 3 2" xfId="243"/>
    <cellStyle name="Normal 4 5 3 2 2" xfId="553"/>
    <cellStyle name="Normal 4 5 3 2 2 2" xfId="1174"/>
    <cellStyle name="Normal 4 5 3 2 2 2 2" xfId="2416"/>
    <cellStyle name="Normal 4 5 3 2 2 2 2 2" xfId="7384"/>
    <cellStyle name="Normal 4 5 3 2 2 2 2 3" xfId="9868"/>
    <cellStyle name="Normal 4 5 3 2 2 2 2 4" xfId="4900"/>
    <cellStyle name="Normal 4 5 3 2 2 2 3" xfId="6142"/>
    <cellStyle name="Normal 4 5 3 2 2 2 4" xfId="8626"/>
    <cellStyle name="Normal 4 5 3 2 2 2 5" xfId="3658"/>
    <cellStyle name="Normal 4 5 3 2 2 3" xfId="1795"/>
    <cellStyle name="Normal 4 5 3 2 2 3 2" xfId="6763"/>
    <cellStyle name="Normal 4 5 3 2 2 3 3" xfId="9247"/>
    <cellStyle name="Normal 4 5 3 2 2 3 4" xfId="4279"/>
    <cellStyle name="Normal 4 5 3 2 2 4" xfId="5521"/>
    <cellStyle name="Normal 4 5 3 2 2 5" xfId="8005"/>
    <cellStyle name="Normal 4 5 3 2 2 6" xfId="3037"/>
    <cellStyle name="Normal 4 5 3 2 3" xfId="864"/>
    <cellStyle name="Normal 4 5 3 2 3 2" xfId="2106"/>
    <cellStyle name="Normal 4 5 3 2 3 2 2" xfId="7074"/>
    <cellStyle name="Normal 4 5 3 2 3 2 3" xfId="9558"/>
    <cellStyle name="Normal 4 5 3 2 3 2 4" xfId="4590"/>
    <cellStyle name="Normal 4 5 3 2 3 3" xfId="5832"/>
    <cellStyle name="Normal 4 5 3 2 3 4" xfId="8316"/>
    <cellStyle name="Normal 4 5 3 2 3 5" xfId="3348"/>
    <cellStyle name="Normal 4 5 3 2 4" xfId="1485"/>
    <cellStyle name="Normal 4 5 3 2 4 2" xfId="6453"/>
    <cellStyle name="Normal 4 5 3 2 4 3" xfId="8937"/>
    <cellStyle name="Normal 4 5 3 2 4 4" xfId="3969"/>
    <cellStyle name="Normal 4 5 3 2 5" xfId="5211"/>
    <cellStyle name="Normal 4 5 3 2 6" xfId="7695"/>
    <cellStyle name="Normal 4 5 3 2 7" xfId="2727"/>
    <cellStyle name="Normal 4 5 3 3" xfId="398"/>
    <cellStyle name="Normal 4 5 3 3 2" xfId="1019"/>
    <cellStyle name="Normal 4 5 3 3 2 2" xfId="2261"/>
    <cellStyle name="Normal 4 5 3 3 2 2 2" xfId="7229"/>
    <cellStyle name="Normal 4 5 3 3 2 2 3" xfId="9713"/>
    <cellStyle name="Normal 4 5 3 3 2 2 4" xfId="4745"/>
    <cellStyle name="Normal 4 5 3 3 2 3" xfId="5987"/>
    <cellStyle name="Normal 4 5 3 3 2 4" xfId="8471"/>
    <cellStyle name="Normal 4 5 3 3 2 5" xfId="3503"/>
    <cellStyle name="Normal 4 5 3 3 3" xfId="1640"/>
    <cellStyle name="Normal 4 5 3 3 3 2" xfId="6608"/>
    <cellStyle name="Normal 4 5 3 3 3 3" xfId="9092"/>
    <cellStyle name="Normal 4 5 3 3 3 4" xfId="4124"/>
    <cellStyle name="Normal 4 5 3 3 4" xfId="5366"/>
    <cellStyle name="Normal 4 5 3 3 5" xfId="7850"/>
    <cellStyle name="Normal 4 5 3 3 6" xfId="2882"/>
    <cellStyle name="Normal 4 5 3 4" xfId="709"/>
    <cellStyle name="Normal 4 5 3 4 2" xfId="1951"/>
    <cellStyle name="Normal 4 5 3 4 2 2" xfId="6919"/>
    <cellStyle name="Normal 4 5 3 4 2 3" xfId="9403"/>
    <cellStyle name="Normal 4 5 3 4 2 4" xfId="4435"/>
    <cellStyle name="Normal 4 5 3 4 3" xfId="5677"/>
    <cellStyle name="Normal 4 5 3 4 4" xfId="8161"/>
    <cellStyle name="Normal 4 5 3 4 5" xfId="3193"/>
    <cellStyle name="Normal 4 5 3 5" xfId="1330"/>
    <cellStyle name="Normal 4 5 3 5 2" xfId="6298"/>
    <cellStyle name="Normal 4 5 3 5 3" xfId="8782"/>
    <cellStyle name="Normal 4 5 3 5 4" xfId="3814"/>
    <cellStyle name="Normal 4 5 3 6" xfId="5056"/>
    <cellStyle name="Normal 4 5 3 7" xfId="7540"/>
    <cellStyle name="Normal 4 5 3 8" xfId="2572"/>
    <cellStyle name="Normal 4 5 4" xfId="173"/>
    <cellStyle name="Normal 4 5 4 2" xfId="483"/>
    <cellStyle name="Normal 4 5 4 2 2" xfId="1104"/>
    <cellStyle name="Normal 4 5 4 2 2 2" xfId="2346"/>
    <cellStyle name="Normal 4 5 4 2 2 2 2" xfId="7314"/>
    <cellStyle name="Normal 4 5 4 2 2 2 3" xfId="9798"/>
    <cellStyle name="Normal 4 5 4 2 2 2 4" xfId="4830"/>
    <cellStyle name="Normal 4 5 4 2 2 3" xfId="6072"/>
    <cellStyle name="Normal 4 5 4 2 2 4" xfId="8556"/>
    <cellStyle name="Normal 4 5 4 2 2 5" xfId="3588"/>
    <cellStyle name="Normal 4 5 4 2 3" xfId="1725"/>
    <cellStyle name="Normal 4 5 4 2 3 2" xfId="6693"/>
    <cellStyle name="Normal 4 5 4 2 3 3" xfId="9177"/>
    <cellStyle name="Normal 4 5 4 2 3 4" xfId="4209"/>
    <cellStyle name="Normal 4 5 4 2 4" xfId="5451"/>
    <cellStyle name="Normal 4 5 4 2 5" xfId="7935"/>
    <cellStyle name="Normal 4 5 4 2 6" xfId="2967"/>
    <cellStyle name="Normal 4 5 4 3" xfId="794"/>
    <cellStyle name="Normal 4 5 4 3 2" xfId="2036"/>
    <cellStyle name="Normal 4 5 4 3 2 2" xfId="7004"/>
    <cellStyle name="Normal 4 5 4 3 2 3" xfId="9488"/>
    <cellStyle name="Normal 4 5 4 3 2 4" xfId="4520"/>
    <cellStyle name="Normal 4 5 4 3 3" xfId="5762"/>
    <cellStyle name="Normal 4 5 4 3 4" xfId="8246"/>
    <cellStyle name="Normal 4 5 4 3 5" xfId="3278"/>
    <cellStyle name="Normal 4 5 4 4" xfId="1415"/>
    <cellStyle name="Normal 4 5 4 4 2" xfId="6383"/>
    <cellStyle name="Normal 4 5 4 4 3" xfId="8867"/>
    <cellStyle name="Normal 4 5 4 4 4" xfId="3899"/>
    <cellStyle name="Normal 4 5 4 5" xfId="5141"/>
    <cellStyle name="Normal 4 5 4 6" xfId="7625"/>
    <cellStyle name="Normal 4 5 4 7" xfId="2657"/>
    <cellStyle name="Normal 4 5 5" xfId="328"/>
    <cellStyle name="Normal 4 5 5 2" xfId="949"/>
    <cellStyle name="Normal 4 5 5 2 2" xfId="2191"/>
    <cellStyle name="Normal 4 5 5 2 2 2" xfId="7159"/>
    <cellStyle name="Normal 4 5 5 2 2 3" xfId="9643"/>
    <cellStyle name="Normal 4 5 5 2 2 4" xfId="4675"/>
    <cellStyle name="Normal 4 5 5 2 3" xfId="5917"/>
    <cellStyle name="Normal 4 5 5 2 4" xfId="8401"/>
    <cellStyle name="Normal 4 5 5 2 5" xfId="3433"/>
    <cellStyle name="Normal 4 5 5 3" xfId="1570"/>
    <cellStyle name="Normal 4 5 5 3 2" xfId="6538"/>
    <cellStyle name="Normal 4 5 5 3 3" xfId="9022"/>
    <cellStyle name="Normal 4 5 5 3 4" xfId="4054"/>
    <cellStyle name="Normal 4 5 5 4" xfId="5296"/>
    <cellStyle name="Normal 4 5 5 5" xfId="7780"/>
    <cellStyle name="Normal 4 5 5 6" xfId="2812"/>
    <cellStyle name="Normal 4 5 6" xfId="639"/>
    <cellStyle name="Normal 4 5 6 2" xfId="1881"/>
    <cellStyle name="Normal 4 5 6 2 2" xfId="6849"/>
    <cellStyle name="Normal 4 5 6 2 3" xfId="9333"/>
    <cellStyle name="Normal 4 5 6 2 4" xfId="4365"/>
    <cellStyle name="Normal 4 5 6 3" xfId="5607"/>
    <cellStyle name="Normal 4 5 6 4" xfId="8091"/>
    <cellStyle name="Normal 4 5 6 5" xfId="3123"/>
    <cellStyle name="Normal 4 5 7" xfId="1260"/>
    <cellStyle name="Normal 4 5 7 2" xfId="6228"/>
    <cellStyle name="Normal 4 5 7 3" xfId="8712"/>
    <cellStyle name="Normal 4 5 7 4" xfId="3744"/>
    <cellStyle name="Normal 4 5 8" xfId="4986"/>
    <cellStyle name="Normal 4 5 9" xfId="7470"/>
    <cellStyle name="Normal 4 6" xfId="33"/>
    <cellStyle name="Normal 4 6 10" xfId="2517"/>
    <cellStyle name="Normal 4 6 2" xfId="68"/>
    <cellStyle name="Normal 4 6 2 2" xfId="138"/>
    <cellStyle name="Normal 4 6 2 2 2" xfId="293"/>
    <cellStyle name="Normal 4 6 2 2 2 2" xfId="603"/>
    <cellStyle name="Normal 4 6 2 2 2 2 2" xfId="1224"/>
    <cellStyle name="Normal 4 6 2 2 2 2 2 2" xfId="2466"/>
    <cellStyle name="Normal 4 6 2 2 2 2 2 2 2" xfId="7434"/>
    <cellStyle name="Normal 4 6 2 2 2 2 2 2 3" xfId="9918"/>
    <cellStyle name="Normal 4 6 2 2 2 2 2 2 4" xfId="4950"/>
    <cellStyle name="Normal 4 6 2 2 2 2 2 3" xfId="6192"/>
    <cellStyle name="Normal 4 6 2 2 2 2 2 4" xfId="8676"/>
    <cellStyle name="Normal 4 6 2 2 2 2 2 5" xfId="3708"/>
    <cellStyle name="Normal 4 6 2 2 2 2 3" xfId="1845"/>
    <cellStyle name="Normal 4 6 2 2 2 2 3 2" xfId="6813"/>
    <cellStyle name="Normal 4 6 2 2 2 2 3 3" xfId="9297"/>
    <cellStyle name="Normal 4 6 2 2 2 2 3 4" xfId="4329"/>
    <cellStyle name="Normal 4 6 2 2 2 2 4" xfId="5571"/>
    <cellStyle name="Normal 4 6 2 2 2 2 5" xfId="8055"/>
    <cellStyle name="Normal 4 6 2 2 2 2 6" xfId="3087"/>
    <cellStyle name="Normal 4 6 2 2 2 3" xfId="914"/>
    <cellStyle name="Normal 4 6 2 2 2 3 2" xfId="2156"/>
    <cellStyle name="Normal 4 6 2 2 2 3 2 2" xfId="7124"/>
    <cellStyle name="Normal 4 6 2 2 2 3 2 3" xfId="9608"/>
    <cellStyle name="Normal 4 6 2 2 2 3 2 4" xfId="4640"/>
    <cellStyle name="Normal 4 6 2 2 2 3 3" xfId="5882"/>
    <cellStyle name="Normal 4 6 2 2 2 3 4" xfId="8366"/>
    <cellStyle name="Normal 4 6 2 2 2 3 5" xfId="3398"/>
    <cellStyle name="Normal 4 6 2 2 2 4" xfId="1535"/>
    <cellStyle name="Normal 4 6 2 2 2 4 2" xfId="6503"/>
    <cellStyle name="Normal 4 6 2 2 2 4 3" xfId="8987"/>
    <cellStyle name="Normal 4 6 2 2 2 4 4" xfId="4019"/>
    <cellStyle name="Normal 4 6 2 2 2 5" xfId="5261"/>
    <cellStyle name="Normal 4 6 2 2 2 6" xfId="7745"/>
    <cellStyle name="Normal 4 6 2 2 2 7" xfId="2777"/>
    <cellStyle name="Normal 4 6 2 2 3" xfId="448"/>
    <cellStyle name="Normal 4 6 2 2 3 2" xfId="1069"/>
    <cellStyle name="Normal 4 6 2 2 3 2 2" xfId="2311"/>
    <cellStyle name="Normal 4 6 2 2 3 2 2 2" xfId="7279"/>
    <cellStyle name="Normal 4 6 2 2 3 2 2 3" xfId="9763"/>
    <cellStyle name="Normal 4 6 2 2 3 2 2 4" xfId="4795"/>
    <cellStyle name="Normal 4 6 2 2 3 2 3" xfId="6037"/>
    <cellStyle name="Normal 4 6 2 2 3 2 4" xfId="8521"/>
    <cellStyle name="Normal 4 6 2 2 3 2 5" xfId="3553"/>
    <cellStyle name="Normal 4 6 2 2 3 3" xfId="1690"/>
    <cellStyle name="Normal 4 6 2 2 3 3 2" xfId="6658"/>
    <cellStyle name="Normal 4 6 2 2 3 3 3" xfId="9142"/>
    <cellStyle name="Normal 4 6 2 2 3 3 4" xfId="4174"/>
    <cellStyle name="Normal 4 6 2 2 3 4" xfId="5416"/>
    <cellStyle name="Normal 4 6 2 2 3 5" xfId="7900"/>
    <cellStyle name="Normal 4 6 2 2 3 6" xfId="2932"/>
    <cellStyle name="Normal 4 6 2 2 4" xfId="759"/>
    <cellStyle name="Normal 4 6 2 2 4 2" xfId="2001"/>
    <cellStyle name="Normal 4 6 2 2 4 2 2" xfId="6969"/>
    <cellStyle name="Normal 4 6 2 2 4 2 3" xfId="9453"/>
    <cellStyle name="Normal 4 6 2 2 4 2 4" xfId="4485"/>
    <cellStyle name="Normal 4 6 2 2 4 3" xfId="5727"/>
    <cellStyle name="Normal 4 6 2 2 4 4" xfId="8211"/>
    <cellStyle name="Normal 4 6 2 2 4 5" xfId="3243"/>
    <cellStyle name="Normal 4 6 2 2 5" xfId="1380"/>
    <cellStyle name="Normal 4 6 2 2 5 2" xfId="6348"/>
    <cellStyle name="Normal 4 6 2 2 5 3" xfId="8832"/>
    <cellStyle name="Normal 4 6 2 2 5 4" xfId="3864"/>
    <cellStyle name="Normal 4 6 2 2 6" xfId="5106"/>
    <cellStyle name="Normal 4 6 2 2 7" xfId="7590"/>
    <cellStyle name="Normal 4 6 2 2 8" xfId="2622"/>
    <cellStyle name="Normal 4 6 2 3" xfId="223"/>
    <cellStyle name="Normal 4 6 2 3 2" xfId="533"/>
    <cellStyle name="Normal 4 6 2 3 2 2" xfId="1154"/>
    <cellStyle name="Normal 4 6 2 3 2 2 2" xfId="2396"/>
    <cellStyle name="Normal 4 6 2 3 2 2 2 2" xfId="7364"/>
    <cellStyle name="Normal 4 6 2 3 2 2 2 3" xfId="9848"/>
    <cellStyle name="Normal 4 6 2 3 2 2 2 4" xfId="4880"/>
    <cellStyle name="Normal 4 6 2 3 2 2 3" xfId="6122"/>
    <cellStyle name="Normal 4 6 2 3 2 2 4" xfId="8606"/>
    <cellStyle name="Normal 4 6 2 3 2 2 5" xfId="3638"/>
    <cellStyle name="Normal 4 6 2 3 2 3" xfId="1775"/>
    <cellStyle name="Normal 4 6 2 3 2 3 2" xfId="6743"/>
    <cellStyle name="Normal 4 6 2 3 2 3 3" xfId="9227"/>
    <cellStyle name="Normal 4 6 2 3 2 3 4" xfId="4259"/>
    <cellStyle name="Normal 4 6 2 3 2 4" xfId="5501"/>
    <cellStyle name="Normal 4 6 2 3 2 5" xfId="7985"/>
    <cellStyle name="Normal 4 6 2 3 2 6" xfId="3017"/>
    <cellStyle name="Normal 4 6 2 3 3" xfId="844"/>
    <cellStyle name="Normal 4 6 2 3 3 2" xfId="2086"/>
    <cellStyle name="Normal 4 6 2 3 3 2 2" xfId="7054"/>
    <cellStyle name="Normal 4 6 2 3 3 2 3" xfId="9538"/>
    <cellStyle name="Normal 4 6 2 3 3 2 4" xfId="4570"/>
    <cellStyle name="Normal 4 6 2 3 3 3" xfId="5812"/>
    <cellStyle name="Normal 4 6 2 3 3 4" xfId="8296"/>
    <cellStyle name="Normal 4 6 2 3 3 5" xfId="3328"/>
    <cellStyle name="Normal 4 6 2 3 4" xfId="1465"/>
    <cellStyle name="Normal 4 6 2 3 4 2" xfId="6433"/>
    <cellStyle name="Normal 4 6 2 3 4 3" xfId="8917"/>
    <cellStyle name="Normal 4 6 2 3 4 4" xfId="3949"/>
    <cellStyle name="Normal 4 6 2 3 5" xfId="5191"/>
    <cellStyle name="Normal 4 6 2 3 6" xfId="7675"/>
    <cellStyle name="Normal 4 6 2 3 7" xfId="2707"/>
    <cellStyle name="Normal 4 6 2 4" xfId="378"/>
    <cellStyle name="Normal 4 6 2 4 2" xfId="999"/>
    <cellStyle name="Normal 4 6 2 4 2 2" xfId="2241"/>
    <cellStyle name="Normal 4 6 2 4 2 2 2" xfId="7209"/>
    <cellStyle name="Normal 4 6 2 4 2 2 3" xfId="9693"/>
    <cellStyle name="Normal 4 6 2 4 2 2 4" xfId="4725"/>
    <cellStyle name="Normal 4 6 2 4 2 3" xfId="5967"/>
    <cellStyle name="Normal 4 6 2 4 2 4" xfId="8451"/>
    <cellStyle name="Normal 4 6 2 4 2 5" xfId="3483"/>
    <cellStyle name="Normal 4 6 2 4 3" xfId="1620"/>
    <cellStyle name="Normal 4 6 2 4 3 2" xfId="6588"/>
    <cellStyle name="Normal 4 6 2 4 3 3" xfId="9072"/>
    <cellStyle name="Normal 4 6 2 4 3 4" xfId="4104"/>
    <cellStyle name="Normal 4 6 2 4 4" xfId="5346"/>
    <cellStyle name="Normal 4 6 2 4 5" xfId="7830"/>
    <cellStyle name="Normal 4 6 2 4 6" xfId="2862"/>
    <cellStyle name="Normal 4 6 2 5" xfId="689"/>
    <cellStyle name="Normal 4 6 2 5 2" xfId="1931"/>
    <cellStyle name="Normal 4 6 2 5 2 2" xfId="6899"/>
    <cellStyle name="Normal 4 6 2 5 2 3" xfId="9383"/>
    <cellStyle name="Normal 4 6 2 5 2 4" xfId="4415"/>
    <cellStyle name="Normal 4 6 2 5 3" xfId="5657"/>
    <cellStyle name="Normal 4 6 2 5 4" xfId="8141"/>
    <cellStyle name="Normal 4 6 2 5 5" xfId="3173"/>
    <cellStyle name="Normal 4 6 2 6" xfId="1310"/>
    <cellStyle name="Normal 4 6 2 6 2" xfId="6278"/>
    <cellStyle name="Normal 4 6 2 6 3" xfId="8762"/>
    <cellStyle name="Normal 4 6 2 6 4" xfId="3794"/>
    <cellStyle name="Normal 4 6 2 7" xfId="5036"/>
    <cellStyle name="Normal 4 6 2 8" xfId="7520"/>
    <cellStyle name="Normal 4 6 2 9" xfId="2552"/>
    <cellStyle name="Normal 4 6 3" xfId="103"/>
    <cellStyle name="Normal 4 6 3 2" xfId="258"/>
    <cellStyle name="Normal 4 6 3 2 2" xfId="568"/>
    <cellStyle name="Normal 4 6 3 2 2 2" xfId="1189"/>
    <cellStyle name="Normal 4 6 3 2 2 2 2" xfId="2431"/>
    <cellStyle name="Normal 4 6 3 2 2 2 2 2" xfId="7399"/>
    <cellStyle name="Normal 4 6 3 2 2 2 2 3" xfId="9883"/>
    <cellStyle name="Normal 4 6 3 2 2 2 2 4" xfId="4915"/>
    <cellStyle name="Normal 4 6 3 2 2 2 3" xfId="6157"/>
    <cellStyle name="Normal 4 6 3 2 2 2 4" xfId="8641"/>
    <cellStyle name="Normal 4 6 3 2 2 2 5" xfId="3673"/>
    <cellStyle name="Normal 4 6 3 2 2 3" xfId="1810"/>
    <cellStyle name="Normal 4 6 3 2 2 3 2" xfId="6778"/>
    <cellStyle name="Normal 4 6 3 2 2 3 3" xfId="9262"/>
    <cellStyle name="Normal 4 6 3 2 2 3 4" xfId="4294"/>
    <cellStyle name="Normal 4 6 3 2 2 4" xfId="5536"/>
    <cellStyle name="Normal 4 6 3 2 2 5" xfId="8020"/>
    <cellStyle name="Normal 4 6 3 2 2 6" xfId="3052"/>
    <cellStyle name="Normal 4 6 3 2 3" xfId="879"/>
    <cellStyle name="Normal 4 6 3 2 3 2" xfId="2121"/>
    <cellStyle name="Normal 4 6 3 2 3 2 2" xfId="7089"/>
    <cellStyle name="Normal 4 6 3 2 3 2 3" xfId="9573"/>
    <cellStyle name="Normal 4 6 3 2 3 2 4" xfId="4605"/>
    <cellStyle name="Normal 4 6 3 2 3 3" xfId="5847"/>
    <cellStyle name="Normal 4 6 3 2 3 4" xfId="8331"/>
    <cellStyle name="Normal 4 6 3 2 3 5" xfId="3363"/>
    <cellStyle name="Normal 4 6 3 2 4" xfId="1500"/>
    <cellStyle name="Normal 4 6 3 2 4 2" xfId="6468"/>
    <cellStyle name="Normal 4 6 3 2 4 3" xfId="8952"/>
    <cellStyle name="Normal 4 6 3 2 4 4" xfId="3984"/>
    <cellStyle name="Normal 4 6 3 2 5" xfId="5226"/>
    <cellStyle name="Normal 4 6 3 2 6" xfId="7710"/>
    <cellStyle name="Normal 4 6 3 2 7" xfId="2742"/>
    <cellStyle name="Normal 4 6 3 3" xfId="413"/>
    <cellStyle name="Normal 4 6 3 3 2" xfId="1034"/>
    <cellStyle name="Normal 4 6 3 3 2 2" xfId="2276"/>
    <cellStyle name="Normal 4 6 3 3 2 2 2" xfId="7244"/>
    <cellStyle name="Normal 4 6 3 3 2 2 3" xfId="9728"/>
    <cellStyle name="Normal 4 6 3 3 2 2 4" xfId="4760"/>
    <cellStyle name="Normal 4 6 3 3 2 3" xfId="6002"/>
    <cellStyle name="Normal 4 6 3 3 2 4" xfId="8486"/>
    <cellStyle name="Normal 4 6 3 3 2 5" xfId="3518"/>
    <cellStyle name="Normal 4 6 3 3 3" xfId="1655"/>
    <cellStyle name="Normal 4 6 3 3 3 2" xfId="6623"/>
    <cellStyle name="Normal 4 6 3 3 3 3" xfId="9107"/>
    <cellStyle name="Normal 4 6 3 3 3 4" xfId="4139"/>
    <cellStyle name="Normal 4 6 3 3 4" xfId="5381"/>
    <cellStyle name="Normal 4 6 3 3 5" xfId="7865"/>
    <cellStyle name="Normal 4 6 3 3 6" xfId="2897"/>
    <cellStyle name="Normal 4 6 3 4" xfId="724"/>
    <cellStyle name="Normal 4 6 3 4 2" xfId="1966"/>
    <cellStyle name="Normal 4 6 3 4 2 2" xfId="6934"/>
    <cellStyle name="Normal 4 6 3 4 2 3" xfId="9418"/>
    <cellStyle name="Normal 4 6 3 4 2 4" xfId="4450"/>
    <cellStyle name="Normal 4 6 3 4 3" xfId="5692"/>
    <cellStyle name="Normal 4 6 3 4 4" xfId="8176"/>
    <cellStyle name="Normal 4 6 3 4 5" xfId="3208"/>
    <cellStyle name="Normal 4 6 3 5" xfId="1345"/>
    <cellStyle name="Normal 4 6 3 5 2" xfId="6313"/>
    <cellStyle name="Normal 4 6 3 5 3" xfId="8797"/>
    <cellStyle name="Normal 4 6 3 5 4" xfId="3829"/>
    <cellStyle name="Normal 4 6 3 6" xfId="5071"/>
    <cellStyle name="Normal 4 6 3 7" xfId="7555"/>
    <cellStyle name="Normal 4 6 3 8" xfId="2587"/>
    <cellStyle name="Normal 4 6 4" xfId="188"/>
    <cellStyle name="Normal 4 6 4 2" xfId="498"/>
    <cellStyle name="Normal 4 6 4 2 2" xfId="1119"/>
    <cellStyle name="Normal 4 6 4 2 2 2" xfId="2361"/>
    <cellStyle name="Normal 4 6 4 2 2 2 2" xfId="7329"/>
    <cellStyle name="Normal 4 6 4 2 2 2 3" xfId="9813"/>
    <cellStyle name="Normal 4 6 4 2 2 2 4" xfId="4845"/>
    <cellStyle name="Normal 4 6 4 2 2 3" xfId="6087"/>
    <cellStyle name="Normal 4 6 4 2 2 4" xfId="8571"/>
    <cellStyle name="Normal 4 6 4 2 2 5" xfId="3603"/>
    <cellStyle name="Normal 4 6 4 2 3" xfId="1740"/>
    <cellStyle name="Normal 4 6 4 2 3 2" xfId="6708"/>
    <cellStyle name="Normal 4 6 4 2 3 3" xfId="9192"/>
    <cellStyle name="Normal 4 6 4 2 3 4" xfId="4224"/>
    <cellStyle name="Normal 4 6 4 2 4" xfId="5466"/>
    <cellStyle name="Normal 4 6 4 2 5" xfId="7950"/>
    <cellStyle name="Normal 4 6 4 2 6" xfId="2982"/>
    <cellStyle name="Normal 4 6 4 3" xfId="809"/>
    <cellStyle name="Normal 4 6 4 3 2" xfId="2051"/>
    <cellStyle name="Normal 4 6 4 3 2 2" xfId="7019"/>
    <cellStyle name="Normal 4 6 4 3 2 3" xfId="9503"/>
    <cellStyle name="Normal 4 6 4 3 2 4" xfId="4535"/>
    <cellStyle name="Normal 4 6 4 3 3" xfId="5777"/>
    <cellStyle name="Normal 4 6 4 3 4" xfId="8261"/>
    <cellStyle name="Normal 4 6 4 3 5" xfId="3293"/>
    <cellStyle name="Normal 4 6 4 4" xfId="1430"/>
    <cellStyle name="Normal 4 6 4 4 2" xfId="6398"/>
    <cellStyle name="Normal 4 6 4 4 3" xfId="8882"/>
    <cellStyle name="Normal 4 6 4 4 4" xfId="3914"/>
    <cellStyle name="Normal 4 6 4 5" xfId="5156"/>
    <cellStyle name="Normal 4 6 4 6" xfId="7640"/>
    <cellStyle name="Normal 4 6 4 7" xfId="2672"/>
    <cellStyle name="Normal 4 6 5" xfId="343"/>
    <cellStyle name="Normal 4 6 5 2" xfId="964"/>
    <cellStyle name="Normal 4 6 5 2 2" xfId="2206"/>
    <cellStyle name="Normal 4 6 5 2 2 2" xfId="7174"/>
    <cellStyle name="Normal 4 6 5 2 2 3" xfId="9658"/>
    <cellStyle name="Normal 4 6 5 2 2 4" xfId="4690"/>
    <cellStyle name="Normal 4 6 5 2 3" xfId="5932"/>
    <cellStyle name="Normal 4 6 5 2 4" xfId="8416"/>
    <cellStyle name="Normal 4 6 5 2 5" xfId="3448"/>
    <cellStyle name="Normal 4 6 5 3" xfId="1585"/>
    <cellStyle name="Normal 4 6 5 3 2" xfId="6553"/>
    <cellStyle name="Normal 4 6 5 3 3" xfId="9037"/>
    <cellStyle name="Normal 4 6 5 3 4" xfId="4069"/>
    <cellStyle name="Normal 4 6 5 4" xfId="5311"/>
    <cellStyle name="Normal 4 6 5 5" xfId="7795"/>
    <cellStyle name="Normal 4 6 5 6" xfId="2827"/>
    <cellStyle name="Normal 4 6 6" xfId="654"/>
    <cellStyle name="Normal 4 6 6 2" xfId="1896"/>
    <cellStyle name="Normal 4 6 6 2 2" xfId="6864"/>
    <cellStyle name="Normal 4 6 6 2 3" xfId="9348"/>
    <cellStyle name="Normal 4 6 6 2 4" xfId="4380"/>
    <cellStyle name="Normal 4 6 6 3" xfId="5622"/>
    <cellStyle name="Normal 4 6 6 4" xfId="8106"/>
    <cellStyle name="Normal 4 6 6 5" xfId="3138"/>
    <cellStyle name="Normal 4 6 7" xfId="1275"/>
    <cellStyle name="Normal 4 6 7 2" xfId="6243"/>
    <cellStyle name="Normal 4 6 7 3" xfId="8727"/>
    <cellStyle name="Normal 4 6 7 4" xfId="3759"/>
    <cellStyle name="Normal 4 6 8" xfId="5001"/>
    <cellStyle name="Normal 4 6 9" xfId="7485"/>
    <cellStyle name="Normal 4 7" xfId="48"/>
    <cellStyle name="Normal 4 7 2" xfId="118"/>
    <cellStyle name="Normal 4 7 2 2" xfId="273"/>
    <cellStyle name="Normal 4 7 2 2 2" xfId="583"/>
    <cellStyle name="Normal 4 7 2 2 2 2" xfId="1204"/>
    <cellStyle name="Normal 4 7 2 2 2 2 2" xfId="2446"/>
    <cellStyle name="Normal 4 7 2 2 2 2 2 2" xfId="7414"/>
    <cellStyle name="Normal 4 7 2 2 2 2 2 3" xfId="9898"/>
    <cellStyle name="Normal 4 7 2 2 2 2 2 4" xfId="4930"/>
    <cellStyle name="Normal 4 7 2 2 2 2 3" xfId="6172"/>
    <cellStyle name="Normal 4 7 2 2 2 2 4" xfId="8656"/>
    <cellStyle name="Normal 4 7 2 2 2 2 5" xfId="3688"/>
    <cellStyle name="Normal 4 7 2 2 2 3" xfId="1825"/>
    <cellStyle name="Normal 4 7 2 2 2 3 2" xfId="6793"/>
    <cellStyle name="Normal 4 7 2 2 2 3 3" xfId="9277"/>
    <cellStyle name="Normal 4 7 2 2 2 3 4" xfId="4309"/>
    <cellStyle name="Normal 4 7 2 2 2 4" xfId="5551"/>
    <cellStyle name="Normal 4 7 2 2 2 5" xfId="8035"/>
    <cellStyle name="Normal 4 7 2 2 2 6" xfId="3067"/>
    <cellStyle name="Normal 4 7 2 2 3" xfId="894"/>
    <cellStyle name="Normal 4 7 2 2 3 2" xfId="2136"/>
    <cellStyle name="Normal 4 7 2 2 3 2 2" xfId="7104"/>
    <cellStyle name="Normal 4 7 2 2 3 2 3" xfId="9588"/>
    <cellStyle name="Normal 4 7 2 2 3 2 4" xfId="4620"/>
    <cellStyle name="Normal 4 7 2 2 3 3" xfId="5862"/>
    <cellStyle name="Normal 4 7 2 2 3 4" xfId="8346"/>
    <cellStyle name="Normal 4 7 2 2 3 5" xfId="3378"/>
    <cellStyle name="Normal 4 7 2 2 4" xfId="1515"/>
    <cellStyle name="Normal 4 7 2 2 4 2" xfId="6483"/>
    <cellStyle name="Normal 4 7 2 2 4 3" xfId="8967"/>
    <cellStyle name="Normal 4 7 2 2 4 4" xfId="3999"/>
    <cellStyle name="Normal 4 7 2 2 5" xfId="5241"/>
    <cellStyle name="Normal 4 7 2 2 6" xfId="7725"/>
    <cellStyle name="Normal 4 7 2 2 7" xfId="2757"/>
    <cellStyle name="Normal 4 7 2 3" xfId="428"/>
    <cellStyle name="Normal 4 7 2 3 2" xfId="1049"/>
    <cellStyle name="Normal 4 7 2 3 2 2" xfId="2291"/>
    <cellStyle name="Normal 4 7 2 3 2 2 2" xfId="7259"/>
    <cellStyle name="Normal 4 7 2 3 2 2 3" xfId="9743"/>
    <cellStyle name="Normal 4 7 2 3 2 2 4" xfId="4775"/>
    <cellStyle name="Normal 4 7 2 3 2 3" xfId="6017"/>
    <cellStyle name="Normal 4 7 2 3 2 4" xfId="8501"/>
    <cellStyle name="Normal 4 7 2 3 2 5" xfId="3533"/>
    <cellStyle name="Normal 4 7 2 3 3" xfId="1670"/>
    <cellStyle name="Normal 4 7 2 3 3 2" xfId="6638"/>
    <cellStyle name="Normal 4 7 2 3 3 3" xfId="9122"/>
    <cellStyle name="Normal 4 7 2 3 3 4" xfId="4154"/>
    <cellStyle name="Normal 4 7 2 3 4" xfId="5396"/>
    <cellStyle name="Normal 4 7 2 3 5" xfId="7880"/>
    <cellStyle name="Normal 4 7 2 3 6" xfId="2912"/>
    <cellStyle name="Normal 4 7 2 4" xfId="739"/>
    <cellStyle name="Normal 4 7 2 4 2" xfId="1981"/>
    <cellStyle name="Normal 4 7 2 4 2 2" xfId="6949"/>
    <cellStyle name="Normal 4 7 2 4 2 3" xfId="9433"/>
    <cellStyle name="Normal 4 7 2 4 2 4" xfId="4465"/>
    <cellStyle name="Normal 4 7 2 4 3" xfId="5707"/>
    <cellStyle name="Normal 4 7 2 4 4" xfId="8191"/>
    <cellStyle name="Normal 4 7 2 4 5" xfId="3223"/>
    <cellStyle name="Normal 4 7 2 5" xfId="1360"/>
    <cellStyle name="Normal 4 7 2 5 2" xfId="6328"/>
    <cellStyle name="Normal 4 7 2 5 3" xfId="8812"/>
    <cellStyle name="Normal 4 7 2 5 4" xfId="3844"/>
    <cellStyle name="Normal 4 7 2 6" xfId="5086"/>
    <cellStyle name="Normal 4 7 2 7" xfId="7570"/>
    <cellStyle name="Normal 4 7 2 8" xfId="2602"/>
    <cellStyle name="Normal 4 7 3" xfId="203"/>
    <cellStyle name="Normal 4 7 3 2" xfId="513"/>
    <cellStyle name="Normal 4 7 3 2 2" xfId="1134"/>
    <cellStyle name="Normal 4 7 3 2 2 2" xfId="2376"/>
    <cellStyle name="Normal 4 7 3 2 2 2 2" xfId="7344"/>
    <cellStyle name="Normal 4 7 3 2 2 2 3" xfId="9828"/>
    <cellStyle name="Normal 4 7 3 2 2 2 4" xfId="4860"/>
    <cellStyle name="Normal 4 7 3 2 2 3" xfId="6102"/>
    <cellStyle name="Normal 4 7 3 2 2 4" xfId="8586"/>
    <cellStyle name="Normal 4 7 3 2 2 5" xfId="3618"/>
    <cellStyle name="Normal 4 7 3 2 3" xfId="1755"/>
    <cellStyle name="Normal 4 7 3 2 3 2" xfId="6723"/>
    <cellStyle name="Normal 4 7 3 2 3 3" xfId="9207"/>
    <cellStyle name="Normal 4 7 3 2 3 4" xfId="4239"/>
    <cellStyle name="Normal 4 7 3 2 4" xfId="5481"/>
    <cellStyle name="Normal 4 7 3 2 5" xfId="7965"/>
    <cellStyle name="Normal 4 7 3 2 6" xfId="2997"/>
    <cellStyle name="Normal 4 7 3 3" xfId="824"/>
    <cellStyle name="Normal 4 7 3 3 2" xfId="2066"/>
    <cellStyle name="Normal 4 7 3 3 2 2" xfId="7034"/>
    <cellStyle name="Normal 4 7 3 3 2 3" xfId="9518"/>
    <cellStyle name="Normal 4 7 3 3 2 4" xfId="4550"/>
    <cellStyle name="Normal 4 7 3 3 3" xfId="5792"/>
    <cellStyle name="Normal 4 7 3 3 4" xfId="8276"/>
    <cellStyle name="Normal 4 7 3 3 5" xfId="3308"/>
    <cellStyle name="Normal 4 7 3 4" xfId="1445"/>
    <cellStyle name="Normal 4 7 3 4 2" xfId="6413"/>
    <cellStyle name="Normal 4 7 3 4 3" xfId="8897"/>
    <cellStyle name="Normal 4 7 3 4 4" xfId="3929"/>
    <cellStyle name="Normal 4 7 3 5" xfId="5171"/>
    <cellStyle name="Normal 4 7 3 6" xfId="7655"/>
    <cellStyle name="Normal 4 7 3 7" xfId="2687"/>
    <cellStyle name="Normal 4 7 4" xfId="358"/>
    <cellStyle name="Normal 4 7 4 2" xfId="979"/>
    <cellStyle name="Normal 4 7 4 2 2" xfId="2221"/>
    <cellStyle name="Normal 4 7 4 2 2 2" xfId="7189"/>
    <cellStyle name="Normal 4 7 4 2 2 3" xfId="9673"/>
    <cellStyle name="Normal 4 7 4 2 2 4" xfId="4705"/>
    <cellStyle name="Normal 4 7 4 2 3" xfId="5947"/>
    <cellStyle name="Normal 4 7 4 2 4" xfId="8431"/>
    <cellStyle name="Normal 4 7 4 2 5" xfId="3463"/>
    <cellStyle name="Normal 4 7 4 3" xfId="1600"/>
    <cellStyle name="Normal 4 7 4 3 2" xfId="6568"/>
    <cellStyle name="Normal 4 7 4 3 3" xfId="9052"/>
    <cellStyle name="Normal 4 7 4 3 4" xfId="4084"/>
    <cellStyle name="Normal 4 7 4 4" xfId="5326"/>
    <cellStyle name="Normal 4 7 4 5" xfId="7810"/>
    <cellStyle name="Normal 4 7 4 6" xfId="2842"/>
    <cellStyle name="Normal 4 7 5" xfId="669"/>
    <cellStyle name="Normal 4 7 5 2" xfId="1911"/>
    <cellStyle name="Normal 4 7 5 2 2" xfId="6879"/>
    <cellStyle name="Normal 4 7 5 2 3" xfId="9363"/>
    <cellStyle name="Normal 4 7 5 2 4" xfId="4395"/>
    <cellStyle name="Normal 4 7 5 3" xfId="5637"/>
    <cellStyle name="Normal 4 7 5 4" xfId="8121"/>
    <cellStyle name="Normal 4 7 5 5" xfId="3153"/>
    <cellStyle name="Normal 4 7 6" xfId="1290"/>
    <cellStyle name="Normal 4 7 6 2" xfId="6258"/>
    <cellStyle name="Normal 4 7 6 3" xfId="8742"/>
    <cellStyle name="Normal 4 7 6 4" xfId="3774"/>
    <cellStyle name="Normal 4 7 7" xfId="5016"/>
    <cellStyle name="Normal 4 7 8" xfId="7500"/>
    <cellStyle name="Normal 4 7 9" xfId="2532"/>
    <cellStyle name="Normal 4 8" xfId="83"/>
    <cellStyle name="Normal 4 8 2" xfId="238"/>
    <cellStyle name="Normal 4 8 2 2" xfId="548"/>
    <cellStyle name="Normal 4 8 2 2 2" xfId="1169"/>
    <cellStyle name="Normal 4 8 2 2 2 2" xfId="2411"/>
    <cellStyle name="Normal 4 8 2 2 2 2 2" xfId="7379"/>
    <cellStyle name="Normal 4 8 2 2 2 2 3" xfId="9863"/>
    <cellStyle name="Normal 4 8 2 2 2 2 4" xfId="4895"/>
    <cellStyle name="Normal 4 8 2 2 2 3" xfId="6137"/>
    <cellStyle name="Normal 4 8 2 2 2 4" xfId="8621"/>
    <cellStyle name="Normal 4 8 2 2 2 5" xfId="3653"/>
    <cellStyle name="Normal 4 8 2 2 3" xfId="1790"/>
    <cellStyle name="Normal 4 8 2 2 3 2" xfId="6758"/>
    <cellStyle name="Normal 4 8 2 2 3 3" xfId="9242"/>
    <cellStyle name="Normal 4 8 2 2 3 4" xfId="4274"/>
    <cellStyle name="Normal 4 8 2 2 4" xfId="5516"/>
    <cellStyle name="Normal 4 8 2 2 5" xfId="8000"/>
    <cellStyle name="Normal 4 8 2 2 6" xfId="3032"/>
    <cellStyle name="Normal 4 8 2 3" xfId="859"/>
    <cellStyle name="Normal 4 8 2 3 2" xfId="2101"/>
    <cellStyle name="Normal 4 8 2 3 2 2" xfId="7069"/>
    <cellStyle name="Normal 4 8 2 3 2 3" xfId="9553"/>
    <cellStyle name="Normal 4 8 2 3 2 4" xfId="4585"/>
    <cellStyle name="Normal 4 8 2 3 3" xfId="5827"/>
    <cellStyle name="Normal 4 8 2 3 4" xfId="8311"/>
    <cellStyle name="Normal 4 8 2 3 5" xfId="3343"/>
    <cellStyle name="Normal 4 8 2 4" xfId="1480"/>
    <cellStyle name="Normal 4 8 2 4 2" xfId="6448"/>
    <cellStyle name="Normal 4 8 2 4 3" xfId="8932"/>
    <cellStyle name="Normal 4 8 2 4 4" xfId="3964"/>
    <cellStyle name="Normal 4 8 2 5" xfId="5206"/>
    <cellStyle name="Normal 4 8 2 6" xfId="7690"/>
    <cellStyle name="Normal 4 8 2 7" xfId="2722"/>
    <cellStyle name="Normal 4 8 3" xfId="393"/>
    <cellStyle name="Normal 4 8 3 2" xfId="1014"/>
    <cellStyle name="Normal 4 8 3 2 2" xfId="2256"/>
    <cellStyle name="Normal 4 8 3 2 2 2" xfId="7224"/>
    <cellStyle name="Normal 4 8 3 2 2 3" xfId="9708"/>
    <cellStyle name="Normal 4 8 3 2 2 4" xfId="4740"/>
    <cellStyle name="Normal 4 8 3 2 3" xfId="5982"/>
    <cellStyle name="Normal 4 8 3 2 4" xfId="8466"/>
    <cellStyle name="Normal 4 8 3 2 5" xfId="3498"/>
    <cellStyle name="Normal 4 8 3 3" xfId="1635"/>
    <cellStyle name="Normal 4 8 3 3 2" xfId="6603"/>
    <cellStyle name="Normal 4 8 3 3 3" xfId="9087"/>
    <cellStyle name="Normal 4 8 3 3 4" xfId="4119"/>
    <cellStyle name="Normal 4 8 3 4" xfId="5361"/>
    <cellStyle name="Normal 4 8 3 5" xfId="7845"/>
    <cellStyle name="Normal 4 8 3 6" xfId="2877"/>
    <cellStyle name="Normal 4 8 4" xfId="704"/>
    <cellStyle name="Normal 4 8 4 2" xfId="1946"/>
    <cellStyle name="Normal 4 8 4 2 2" xfId="6914"/>
    <cellStyle name="Normal 4 8 4 2 3" xfId="9398"/>
    <cellStyle name="Normal 4 8 4 2 4" xfId="4430"/>
    <cellStyle name="Normal 4 8 4 3" xfId="5672"/>
    <cellStyle name="Normal 4 8 4 4" xfId="8156"/>
    <cellStyle name="Normal 4 8 4 5" xfId="3188"/>
    <cellStyle name="Normal 4 8 5" xfId="1325"/>
    <cellStyle name="Normal 4 8 5 2" xfId="6293"/>
    <cellStyle name="Normal 4 8 5 3" xfId="8777"/>
    <cellStyle name="Normal 4 8 5 4" xfId="3809"/>
    <cellStyle name="Normal 4 8 6" xfId="5051"/>
    <cellStyle name="Normal 4 8 7" xfId="7535"/>
    <cellStyle name="Normal 4 8 8" xfId="2567"/>
    <cellStyle name="Normal 4 9" xfId="153"/>
    <cellStyle name="Normal 4 9 2" xfId="308"/>
    <cellStyle name="Normal 4 9 2 2" xfId="618"/>
    <cellStyle name="Normal 4 9 2 2 2" xfId="1239"/>
    <cellStyle name="Normal 4 9 2 2 2 2" xfId="2481"/>
    <cellStyle name="Normal 4 9 2 2 2 2 2" xfId="7449"/>
    <cellStyle name="Normal 4 9 2 2 2 2 3" xfId="9933"/>
    <cellStyle name="Normal 4 9 2 2 2 2 4" xfId="4965"/>
    <cellStyle name="Normal 4 9 2 2 2 3" xfId="6207"/>
    <cellStyle name="Normal 4 9 2 2 2 4" xfId="8691"/>
    <cellStyle name="Normal 4 9 2 2 2 5" xfId="3723"/>
    <cellStyle name="Normal 4 9 2 2 3" xfId="1860"/>
    <cellStyle name="Normal 4 9 2 2 3 2" xfId="6828"/>
    <cellStyle name="Normal 4 9 2 2 3 3" xfId="9312"/>
    <cellStyle name="Normal 4 9 2 2 3 4" xfId="4344"/>
    <cellStyle name="Normal 4 9 2 2 4" xfId="5586"/>
    <cellStyle name="Normal 4 9 2 2 5" xfId="8070"/>
    <cellStyle name="Normal 4 9 2 2 6" xfId="3102"/>
    <cellStyle name="Normal 4 9 2 3" xfId="929"/>
    <cellStyle name="Normal 4 9 2 3 2" xfId="2171"/>
    <cellStyle name="Normal 4 9 2 3 2 2" xfId="7139"/>
    <cellStyle name="Normal 4 9 2 3 2 3" xfId="9623"/>
    <cellStyle name="Normal 4 9 2 3 2 4" xfId="4655"/>
    <cellStyle name="Normal 4 9 2 3 3" xfId="5897"/>
    <cellStyle name="Normal 4 9 2 3 4" xfId="8381"/>
    <cellStyle name="Normal 4 9 2 3 5" xfId="3413"/>
    <cellStyle name="Normal 4 9 2 4" xfId="1550"/>
    <cellStyle name="Normal 4 9 2 4 2" xfId="6518"/>
    <cellStyle name="Normal 4 9 2 4 3" xfId="9002"/>
    <cellStyle name="Normal 4 9 2 4 4" xfId="4034"/>
    <cellStyle name="Normal 4 9 2 5" xfId="5276"/>
    <cellStyle name="Normal 4 9 2 6" xfId="7760"/>
    <cellStyle name="Normal 4 9 2 7" xfId="2792"/>
    <cellStyle name="Normal 4 9 3" xfId="463"/>
    <cellStyle name="Normal 4 9 3 2" xfId="1084"/>
    <cellStyle name="Normal 4 9 3 2 2" xfId="2326"/>
    <cellStyle name="Normal 4 9 3 2 2 2" xfId="7294"/>
    <cellStyle name="Normal 4 9 3 2 2 3" xfId="9778"/>
    <cellStyle name="Normal 4 9 3 2 2 4" xfId="4810"/>
    <cellStyle name="Normal 4 9 3 2 3" xfId="6052"/>
    <cellStyle name="Normal 4 9 3 2 4" xfId="8536"/>
    <cellStyle name="Normal 4 9 3 2 5" xfId="3568"/>
    <cellStyle name="Normal 4 9 3 3" xfId="1705"/>
    <cellStyle name="Normal 4 9 3 3 2" xfId="6673"/>
    <cellStyle name="Normal 4 9 3 3 3" xfId="9157"/>
    <cellStyle name="Normal 4 9 3 3 4" xfId="4189"/>
    <cellStyle name="Normal 4 9 3 4" xfId="5431"/>
    <cellStyle name="Normal 4 9 3 5" xfId="7915"/>
    <cellStyle name="Normal 4 9 3 6" xfId="2947"/>
    <cellStyle name="Normal 4 9 4" xfId="774"/>
    <cellStyle name="Normal 4 9 4 2" xfId="2016"/>
    <cellStyle name="Normal 4 9 4 2 2" xfId="6984"/>
    <cellStyle name="Normal 4 9 4 2 3" xfId="9468"/>
    <cellStyle name="Normal 4 9 4 2 4" xfId="4500"/>
    <cellStyle name="Normal 4 9 4 3" xfId="5742"/>
    <cellStyle name="Normal 4 9 4 4" xfId="8226"/>
    <cellStyle name="Normal 4 9 4 5" xfId="3258"/>
    <cellStyle name="Normal 4 9 5" xfId="1395"/>
    <cellStyle name="Normal 4 9 5 2" xfId="6363"/>
    <cellStyle name="Normal 4 9 5 3" xfId="8847"/>
    <cellStyle name="Normal 4 9 5 4" xfId="3879"/>
    <cellStyle name="Normal 4 9 6" xfId="5121"/>
    <cellStyle name="Normal 4 9 7" xfId="7605"/>
    <cellStyle name="Normal 4 9 8" xfId="2637"/>
    <cellStyle name="Normal 5" xfId="12"/>
    <cellStyle name="Normal 6" xfId="20"/>
    <cellStyle name="Normal 6 10" xfId="4991"/>
    <cellStyle name="Normal 6 11" xfId="7475"/>
    <cellStyle name="Normal 6 12" xfId="2507"/>
    <cellStyle name="Normal 6 2" xfId="38"/>
    <cellStyle name="Normal 6 2 10" xfId="2522"/>
    <cellStyle name="Normal 6 2 2" xfId="73"/>
    <cellStyle name="Normal 6 2 2 2" xfId="143"/>
    <cellStyle name="Normal 6 2 2 2 2" xfId="298"/>
    <cellStyle name="Normal 6 2 2 2 2 2" xfId="608"/>
    <cellStyle name="Normal 6 2 2 2 2 2 2" xfId="1229"/>
    <cellStyle name="Normal 6 2 2 2 2 2 2 2" xfId="2471"/>
    <cellStyle name="Normal 6 2 2 2 2 2 2 2 2" xfId="7439"/>
    <cellStyle name="Normal 6 2 2 2 2 2 2 2 3" xfId="9923"/>
    <cellStyle name="Normal 6 2 2 2 2 2 2 2 4" xfId="4955"/>
    <cellStyle name="Normal 6 2 2 2 2 2 2 3" xfId="6197"/>
    <cellStyle name="Normal 6 2 2 2 2 2 2 4" xfId="8681"/>
    <cellStyle name="Normal 6 2 2 2 2 2 2 5" xfId="3713"/>
    <cellStyle name="Normal 6 2 2 2 2 2 3" xfId="1850"/>
    <cellStyle name="Normal 6 2 2 2 2 2 3 2" xfId="6818"/>
    <cellStyle name="Normal 6 2 2 2 2 2 3 3" xfId="9302"/>
    <cellStyle name="Normal 6 2 2 2 2 2 3 4" xfId="4334"/>
    <cellStyle name="Normal 6 2 2 2 2 2 4" xfId="5576"/>
    <cellStyle name="Normal 6 2 2 2 2 2 5" xfId="8060"/>
    <cellStyle name="Normal 6 2 2 2 2 2 6" xfId="3092"/>
    <cellStyle name="Normal 6 2 2 2 2 3" xfId="919"/>
    <cellStyle name="Normal 6 2 2 2 2 3 2" xfId="2161"/>
    <cellStyle name="Normal 6 2 2 2 2 3 2 2" xfId="7129"/>
    <cellStyle name="Normal 6 2 2 2 2 3 2 3" xfId="9613"/>
    <cellStyle name="Normal 6 2 2 2 2 3 2 4" xfId="4645"/>
    <cellStyle name="Normal 6 2 2 2 2 3 3" xfId="5887"/>
    <cellStyle name="Normal 6 2 2 2 2 3 4" xfId="8371"/>
    <cellStyle name="Normal 6 2 2 2 2 3 5" xfId="3403"/>
    <cellStyle name="Normal 6 2 2 2 2 4" xfId="1540"/>
    <cellStyle name="Normal 6 2 2 2 2 4 2" xfId="6508"/>
    <cellStyle name="Normal 6 2 2 2 2 4 3" xfId="8992"/>
    <cellStyle name="Normal 6 2 2 2 2 4 4" xfId="4024"/>
    <cellStyle name="Normal 6 2 2 2 2 5" xfId="5266"/>
    <cellStyle name="Normal 6 2 2 2 2 6" xfId="7750"/>
    <cellStyle name="Normal 6 2 2 2 2 7" xfId="2782"/>
    <cellStyle name="Normal 6 2 2 2 3" xfId="453"/>
    <cellStyle name="Normal 6 2 2 2 3 2" xfId="1074"/>
    <cellStyle name="Normal 6 2 2 2 3 2 2" xfId="2316"/>
    <cellStyle name="Normal 6 2 2 2 3 2 2 2" xfId="7284"/>
    <cellStyle name="Normal 6 2 2 2 3 2 2 3" xfId="9768"/>
    <cellStyle name="Normal 6 2 2 2 3 2 2 4" xfId="4800"/>
    <cellStyle name="Normal 6 2 2 2 3 2 3" xfId="6042"/>
    <cellStyle name="Normal 6 2 2 2 3 2 4" xfId="8526"/>
    <cellStyle name="Normal 6 2 2 2 3 2 5" xfId="3558"/>
    <cellStyle name="Normal 6 2 2 2 3 3" xfId="1695"/>
    <cellStyle name="Normal 6 2 2 2 3 3 2" xfId="6663"/>
    <cellStyle name="Normal 6 2 2 2 3 3 3" xfId="9147"/>
    <cellStyle name="Normal 6 2 2 2 3 3 4" xfId="4179"/>
    <cellStyle name="Normal 6 2 2 2 3 4" xfId="5421"/>
    <cellStyle name="Normal 6 2 2 2 3 5" xfId="7905"/>
    <cellStyle name="Normal 6 2 2 2 3 6" xfId="2937"/>
    <cellStyle name="Normal 6 2 2 2 4" xfId="764"/>
    <cellStyle name="Normal 6 2 2 2 4 2" xfId="2006"/>
    <cellStyle name="Normal 6 2 2 2 4 2 2" xfId="6974"/>
    <cellStyle name="Normal 6 2 2 2 4 2 3" xfId="9458"/>
    <cellStyle name="Normal 6 2 2 2 4 2 4" xfId="4490"/>
    <cellStyle name="Normal 6 2 2 2 4 3" xfId="5732"/>
    <cellStyle name="Normal 6 2 2 2 4 4" xfId="8216"/>
    <cellStyle name="Normal 6 2 2 2 4 5" xfId="3248"/>
    <cellStyle name="Normal 6 2 2 2 5" xfId="1385"/>
    <cellStyle name="Normal 6 2 2 2 5 2" xfId="6353"/>
    <cellStyle name="Normal 6 2 2 2 5 3" xfId="8837"/>
    <cellStyle name="Normal 6 2 2 2 5 4" xfId="3869"/>
    <cellStyle name="Normal 6 2 2 2 6" xfId="5111"/>
    <cellStyle name="Normal 6 2 2 2 7" xfId="7595"/>
    <cellStyle name="Normal 6 2 2 2 8" xfId="2627"/>
    <cellStyle name="Normal 6 2 2 3" xfId="228"/>
    <cellStyle name="Normal 6 2 2 3 2" xfId="538"/>
    <cellStyle name="Normal 6 2 2 3 2 2" xfId="1159"/>
    <cellStyle name="Normal 6 2 2 3 2 2 2" xfId="2401"/>
    <cellStyle name="Normal 6 2 2 3 2 2 2 2" xfId="7369"/>
    <cellStyle name="Normal 6 2 2 3 2 2 2 3" xfId="9853"/>
    <cellStyle name="Normal 6 2 2 3 2 2 2 4" xfId="4885"/>
    <cellStyle name="Normal 6 2 2 3 2 2 3" xfId="6127"/>
    <cellStyle name="Normal 6 2 2 3 2 2 4" xfId="8611"/>
    <cellStyle name="Normal 6 2 2 3 2 2 5" xfId="3643"/>
    <cellStyle name="Normal 6 2 2 3 2 3" xfId="1780"/>
    <cellStyle name="Normal 6 2 2 3 2 3 2" xfId="6748"/>
    <cellStyle name="Normal 6 2 2 3 2 3 3" xfId="9232"/>
    <cellStyle name="Normal 6 2 2 3 2 3 4" xfId="4264"/>
    <cellStyle name="Normal 6 2 2 3 2 4" xfId="5506"/>
    <cellStyle name="Normal 6 2 2 3 2 5" xfId="7990"/>
    <cellStyle name="Normal 6 2 2 3 2 6" xfId="3022"/>
    <cellStyle name="Normal 6 2 2 3 3" xfId="849"/>
    <cellStyle name="Normal 6 2 2 3 3 2" xfId="2091"/>
    <cellStyle name="Normal 6 2 2 3 3 2 2" xfId="7059"/>
    <cellStyle name="Normal 6 2 2 3 3 2 3" xfId="9543"/>
    <cellStyle name="Normal 6 2 2 3 3 2 4" xfId="4575"/>
    <cellStyle name="Normal 6 2 2 3 3 3" xfId="5817"/>
    <cellStyle name="Normal 6 2 2 3 3 4" xfId="8301"/>
    <cellStyle name="Normal 6 2 2 3 3 5" xfId="3333"/>
    <cellStyle name="Normal 6 2 2 3 4" xfId="1470"/>
    <cellStyle name="Normal 6 2 2 3 4 2" xfId="6438"/>
    <cellStyle name="Normal 6 2 2 3 4 3" xfId="8922"/>
    <cellStyle name="Normal 6 2 2 3 4 4" xfId="3954"/>
    <cellStyle name="Normal 6 2 2 3 5" xfId="5196"/>
    <cellStyle name="Normal 6 2 2 3 6" xfId="7680"/>
    <cellStyle name="Normal 6 2 2 3 7" xfId="2712"/>
    <cellStyle name="Normal 6 2 2 4" xfId="383"/>
    <cellStyle name="Normal 6 2 2 4 2" xfId="1004"/>
    <cellStyle name="Normal 6 2 2 4 2 2" xfId="2246"/>
    <cellStyle name="Normal 6 2 2 4 2 2 2" xfId="7214"/>
    <cellStyle name="Normal 6 2 2 4 2 2 3" xfId="9698"/>
    <cellStyle name="Normal 6 2 2 4 2 2 4" xfId="4730"/>
    <cellStyle name="Normal 6 2 2 4 2 3" xfId="5972"/>
    <cellStyle name="Normal 6 2 2 4 2 4" xfId="8456"/>
    <cellStyle name="Normal 6 2 2 4 2 5" xfId="3488"/>
    <cellStyle name="Normal 6 2 2 4 3" xfId="1625"/>
    <cellStyle name="Normal 6 2 2 4 3 2" xfId="6593"/>
    <cellStyle name="Normal 6 2 2 4 3 3" xfId="9077"/>
    <cellStyle name="Normal 6 2 2 4 3 4" xfId="4109"/>
    <cellStyle name="Normal 6 2 2 4 4" xfId="5351"/>
    <cellStyle name="Normal 6 2 2 4 5" xfId="7835"/>
    <cellStyle name="Normal 6 2 2 4 6" xfId="2867"/>
    <cellStyle name="Normal 6 2 2 5" xfId="694"/>
    <cellStyle name="Normal 6 2 2 5 2" xfId="1936"/>
    <cellStyle name="Normal 6 2 2 5 2 2" xfId="6904"/>
    <cellStyle name="Normal 6 2 2 5 2 3" xfId="9388"/>
    <cellStyle name="Normal 6 2 2 5 2 4" xfId="4420"/>
    <cellStyle name="Normal 6 2 2 5 3" xfId="5662"/>
    <cellStyle name="Normal 6 2 2 5 4" xfId="8146"/>
    <cellStyle name="Normal 6 2 2 5 5" xfId="3178"/>
    <cellStyle name="Normal 6 2 2 6" xfId="1315"/>
    <cellStyle name="Normal 6 2 2 6 2" xfId="6283"/>
    <cellStyle name="Normal 6 2 2 6 3" xfId="8767"/>
    <cellStyle name="Normal 6 2 2 6 4" xfId="3799"/>
    <cellStyle name="Normal 6 2 2 7" xfId="5041"/>
    <cellStyle name="Normal 6 2 2 8" xfId="7525"/>
    <cellStyle name="Normal 6 2 2 9" xfId="2557"/>
    <cellStyle name="Normal 6 2 3" xfId="108"/>
    <cellStyle name="Normal 6 2 3 2" xfId="263"/>
    <cellStyle name="Normal 6 2 3 2 2" xfId="573"/>
    <cellStyle name="Normal 6 2 3 2 2 2" xfId="1194"/>
    <cellStyle name="Normal 6 2 3 2 2 2 2" xfId="2436"/>
    <cellStyle name="Normal 6 2 3 2 2 2 2 2" xfId="7404"/>
    <cellStyle name="Normal 6 2 3 2 2 2 2 3" xfId="9888"/>
    <cellStyle name="Normal 6 2 3 2 2 2 2 4" xfId="4920"/>
    <cellStyle name="Normal 6 2 3 2 2 2 3" xfId="6162"/>
    <cellStyle name="Normal 6 2 3 2 2 2 4" xfId="8646"/>
    <cellStyle name="Normal 6 2 3 2 2 2 5" xfId="3678"/>
    <cellStyle name="Normal 6 2 3 2 2 3" xfId="1815"/>
    <cellStyle name="Normal 6 2 3 2 2 3 2" xfId="6783"/>
    <cellStyle name="Normal 6 2 3 2 2 3 3" xfId="9267"/>
    <cellStyle name="Normal 6 2 3 2 2 3 4" xfId="4299"/>
    <cellStyle name="Normal 6 2 3 2 2 4" xfId="5541"/>
    <cellStyle name="Normal 6 2 3 2 2 5" xfId="8025"/>
    <cellStyle name="Normal 6 2 3 2 2 6" xfId="3057"/>
    <cellStyle name="Normal 6 2 3 2 3" xfId="884"/>
    <cellStyle name="Normal 6 2 3 2 3 2" xfId="2126"/>
    <cellStyle name="Normal 6 2 3 2 3 2 2" xfId="7094"/>
    <cellStyle name="Normal 6 2 3 2 3 2 3" xfId="9578"/>
    <cellStyle name="Normal 6 2 3 2 3 2 4" xfId="4610"/>
    <cellStyle name="Normal 6 2 3 2 3 3" xfId="5852"/>
    <cellStyle name="Normal 6 2 3 2 3 4" xfId="8336"/>
    <cellStyle name="Normal 6 2 3 2 3 5" xfId="3368"/>
    <cellStyle name="Normal 6 2 3 2 4" xfId="1505"/>
    <cellStyle name="Normal 6 2 3 2 4 2" xfId="6473"/>
    <cellStyle name="Normal 6 2 3 2 4 3" xfId="8957"/>
    <cellStyle name="Normal 6 2 3 2 4 4" xfId="3989"/>
    <cellStyle name="Normal 6 2 3 2 5" xfId="5231"/>
    <cellStyle name="Normal 6 2 3 2 6" xfId="7715"/>
    <cellStyle name="Normal 6 2 3 2 7" xfId="2747"/>
    <cellStyle name="Normal 6 2 3 3" xfId="418"/>
    <cellStyle name="Normal 6 2 3 3 2" xfId="1039"/>
    <cellStyle name="Normal 6 2 3 3 2 2" xfId="2281"/>
    <cellStyle name="Normal 6 2 3 3 2 2 2" xfId="7249"/>
    <cellStyle name="Normal 6 2 3 3 2 2 3" xfId="9733"/>
    <cellStyle name="Normal 6 2 3 3 2 2 4" xfId="4765"/>
    <cellStyle name="Normal 6 2 3 3 2 3" xfId="6007"/>
    <cellStyle name="Normal 6 2 3 3 2 4" xfId="8491"/>
    <cellStyle name="Normal 6 2 3 3 2 5" xfId="3523"/>
    <cellStyle name="Normal 6 2 3 3 3" xfId="1660"/>
    <cellStyle name="Normal 6 2 3 3 3 2" xfId="6628"/>
    <cellStyle name="Normal 6 2 3 3 3 3" xfId="9112"/>
    <cellStyle name="Normal 6 2 3 3 3 4" xfId="4144"/>
    <cellStyle name="Normal 6 2 3 3 4" xfId="5386"/>
    <cellStyle name="Normal 6 2 3 3 5" xfId="7870"/>
    <cellStyle name="Normal 6 2 3 3 6" xfId="2902"/>
    <cellStyle name="Normal 6 2 3 4" xfId="729"/>
    <cellStyle name="Normal 6 2 3 4 2" xfId="1971"/>
    <cellStyle name="Normal 6 2 3 4 2 2" xfId="6939"/>
    <cellStyle name="Normal 6 2 3 4 2 3" xfId="9423"/>
    <cellStyle name="Normal 6 2 3 4 2 4" xfId="4455"/>
    <cellStyle name="Normal 6 2 3 4 3" xfId="5697"/>
    <cellStyle name="Normal 6 2 3 4 4" xfId="8181"/>
    <cellStyle name="Normal 6 2 3 4 5" xfId="3213"/>
    <cellStyle name="Normal 6 2 3 5" xfId="1350"/>
    <cellStyle name="Normal 6 2 3 5 2" xfId="6318"/>
    <cellStyle name="Normal 6 2 3 5 3" xfId="8802"/>
    <cellStyle name="Normal 6 2 3 5 4" xfId="3834"/>
    <cellStyle name="Normal 6 2 3 6" xfId="5076"/>
    <cellStyle name="Normal 6 2 3 7" xfId="7560"/>
    <cellStyle name="Normal 6 2 3 8" xfId="2592"/>
    <cellStyle name="Normal 6 2 4" xfId="193"/>
    <cellStyle name="Normal 6 2 4 2" xfId="503"/>
    <cellStyle name="Normal 6 2 4 2 2" xfId="1124"/>
    <cellStyle name="Normal 6 2 4 2 2 2" xfId="2366"/>
    <cellStyle name="Normal 6 2 4 2 2 2 2" xfId="7334"/>
    <cellStyle name="Normal 6 2 4 2 2 2 3" xfId="9818"/>
    <cellStyle name="Normal 6 2 4 2 2 2 4" xfId="4850"/>
    <cellStyle name="Normal 6 2 4 2 2 3" xfId="6092"/>
    <cellStyle name="Normal 6 2 4 2 2 4" xfId="8576"/>
    <cellStyle name="Normal 6 2 4 2 2 5" xfId="3608"/>
    <cellStyle name="Normal 6 2 4 2 3" xfId="1745"/>
    <cellStyle name="Normal 6 2 4 2 3 2" xfId="6713"/>
    <cellStyle name="Normal 6 2 4 2 3 3" xfId="9197"/>
    <cellStyle name="Normal 6 2 4 2 3 4" xfId="4229"/>
    <cellStyle name="Normal 6 2 4 2 4" xfId="5471"/>
    <cellStyle name="Normal 6 2 4 2 5" xfId="7955"/>
    <cellStyle name="Normal 6 2 4 2 6" xfId="2987"/>
    <cellStyle name="Normal 6 2 4 3" xfId="814"/>
    <cellStyle name="Normal 6 2 4 3 2" xfId="2056"/>
    <cellStyle name="Normal 6 2 4 3 2 2" xfId="7024"/>
    <cellStyle name="Normal 6 2 4 3 2 3" xfId="9508"/>
    <cellStyle name="Normal 6 2 4 3 2 4" xfId="4540"/>
    <cellStyle name="Normal 6 2 4 3 3" xfId="5782"/>
    <cellStyle name="Normal 6 2 4 3 4" xfId="8266"/>
    <cellStyle name="Normal 6 2 4 3 5" xfId="3298"/>
    <cellStyle name="Normal 6 2 4 4" xfId="1435"/>
    <cellStyle name="Normal 6 2 4 4 2" xfId="6403"/>
    <cellStyle name="Normal 6 2 4 4 3" xfId="8887"/>
    <cellStyle name="Normal 6 2 4 4 4" xfId="3919"/>
    <cellStyle name="Normal 6 2 4 5" xfId="5161"/>
    <cellStyle name="Normal 6 2 4 6" xfId="7645"/>
    <cellStyle name="Normal 6 2 4 7" xfId="2677"/>
    <cellStyle name="Normal 6 2 5" xfId="348"/>
    <cellStyle name="Normal 6 2 5 2" xfId="969"/>
    <cellStyle name="Normal 6 2 5 2 2" xfId="2211"/>
    <cellStyle name="Normal 6 2 5 2 2 2" xfId="7179"/>
    <cellStyle name="Normal 6 2 5 2 2 3" xfId="9663"/>
    <cellStyle name="Normal 6 2 5 2 2 4" xfId="4695"/>
    <cellStyle name="Normal 6 2 5 2 3" xfId="5937"/>
    <cellStyle name="Normal 6 2 5 2 4" xfId="8421"/>
    <cellStyle name="Normal 6 2 5 2 5" xfId="3453"/>
    <cellStyle name="Normal 6 2 5 3" xfId="1590"/>
    <cellStyle name="Normal 6 2 5 3 2" xfId="6558"/>
    <cellStyle name="Normal 6 2 5 3 3" xfId="9042"/>
    <cellStyle name="Normal 6 2 5 3 4" xfId="4074"/>
    <cellStyle name="Normal 6 2 5 4" xfId="5316"/>
    <cellStyle name="Normal 6 2 5 5" xfId="7800"/>
    <cellStyle name="Normal 6 2 5 6" xfId="2832"/>
    <cellStyle name="Normal 6 2 6" xfId="659"/>
    <cellStyle name="Normal 6 2 6 2" xfId="1901"/>
    <cellStyle name="Normal 6 2 6 2 2" xfId="6869"/>
    <cellStyle name="Normal 6 2 6 2 3" xfId="9353"/>
    <cellStyle name="Normal 6 2 6 2 4" xfId="4385"/>
    <cellStyle name="Normal 6 2 6 3" xfId="5627"/>
    <cellStyle name="Normal 6 2 6 4" xfId="8111"/>
    <cellStyle name="Normal 6 2 6 5" xfId="3143"/>
    <cellStyle name="Normal 6 2 7" xfId="1280"/>
    <cellStyle name="Normal 6 2 7 2" xfId="6248"/>
    <cellStyle name="Normal 6 2 7 3" xfId="8732"/>
    <cellStyle name="Normal 6 2 7 4" xfId="3764"/>
    <cellStyle name="Normal 6 2 8" xfId="5006"/>
    <cellStyle name="Normal 6 2 9" xfId="7490"/>
    <cellStyle name="Normal 6 3" xfId="53"/>
    <cellStyle name="Normal 6 3 2" xfId="123"/>
    <cellStyle name="Normal 6 3 2 2" xfId="278"/>
    <cellStyle name="Normal 6 3 2 2 2" xfId="588"/>
    <cellStyle name="Normal 6 3 2 2 2 2" xfId="1209"/>
    <cellStyle name="Normal 6 3 2 2 2 2 2" xfId="2451"/>
    <cellStyle name="Normal 6 3 2 2 2 2 2 2" xfId="7419"/>
    <cellStyle name="Normal 6 3 2 2 2 2 2 3" xfId="9903"/>
    <cellStyle name="Normal 6 3 2 2 2 2 2 4" xfId="4935"/>
    <cellStyle name="Normal 6 3 2 2 2 2 3" xfId="6177"/>
    <cellStyle name="Normal 6 3 2 2 2 2 4" xfId="8661"/>
    <cellStyle name="Normal 6 3 2 2 2 2 5" xfId="3693"/>
    <cellStyle name="Normal 6 3 2 2 2 3" xfId="1830"/>
    <cellStyle name="Normal 6 3 2 2 2 3 2" xfId="6798"/>
    <cellStyle name="Normal 6 3 2 2 2 3 3" xfId="9282"/>
    <cellStyle name="Normal 6 3 2 2 2 3 4" xfId="4314"/>
    <cellStyle name="Normal 6 3 2 2 2 4" xfId="5556"/>
    <cellStyle name="Normal 6 3 2 2 2 5" xfId="8040"/>
    <cellStyle name="Normal 6 3 2 2 2 6" xfId="3072"/>
    <cellStyle name="Normal 6 3 2 2 3" xfId="899"/>
    <cellStyle name="Normal 6 3 2 2 3 2" xfId="2141"/>
    <cellStyle name="Normal 6 3 2 2 3 2 2" xfId="7109"/>
    <cellStyle name="Normal 6 3 2 2 3 2 3" xfId="9593"/>
    <cellStyle name="Normal 6 3 2 2 3 2 4" xfId="4625"/>
    <cellStyle name="Normal 6 3 2 2 3 3" xfId="5867"/>
    <cellStyle name="Normal 6 3 2 2 3 4" xfId="8351"/>
    <cellStyle name="Normal 6 3 2 2 3 5" xfId="3383"/>
    <cellStyle name="Normal 6 3 2 2 4" xfId="1520"/>
    <cellStyle name="Normal 6 3 2 2 4 2" xfId="6488"/>
    <cellStyle name="Normal 6 3 2 2 4 3" xfId="8972"/>
    <cellStyle name="Normal 6 3 2 2 4 4" xfId="4004"/>
    <cellStyle name="Normal 6 3 2 2 5" xfId="5246"/>
    <cellStyle name="Normal 6 3 2 2 6" xfId="7730"/>
    <cellStyle name="Normal 6 3 2 2 7" xfId="2762"/>
    <cellStyle name="Normal 6 3 2 3" xfId="433"/>
    <cellStyle name="Normal 6 3 2 3 2" xfId="1054"/>
    <cellStyle name="Normal 6 3 2 3 2 2" xfId="2296"/>
    <cellStyle name="Normal 6 3 2 3 2 2 2" xfId="7264"/>
    <cellStyle name="Normal 6 3 2 3 2 2 3" xfId="9748"/>
    <cellStyle name="Normal 6 3 2 3 2 2 4" xfId="4780"/>
    <cellStyle name="Normal 6 3 2 3 2 3" xfId="6022"/>
    <cellStyle name="Normal 6 3 2 3 2 4" xfId="8506"/>
    <cellStyle name="Normal 6 3 2 3 2 5" xfId="3538"/>
    <cellStyle name="Normal 6 3 2 3 3" xfId="1675"/>
    <cellStyle name="Normal 6 3 2 3 3 2" xfId="6643"/>
    <cellStyle name="Normal 6 3 2 3 3 3" xfId="9127"/>
    <cellStyle name="Normal 6 3 2 3 3 4" xfId="4159"/>
    <cellStyle name="Normal 6 3 2 3 4" xfId="5401"/>
    <cellStyle name="Normal 6 3 2 3 5" xfId="7885"/>
    <cellStyle name="Normal 6 3 2 3 6" xfId="2917"/>
    <cellStyle name="Normal 6 3 2 4" xfId="744"/>
    <cellStyle name="Normal 6 3 2 4 2" xfId="1986"/>
    <cellStyle name="Normal 6 3 2 4 2 2" xfId="6954"/>
    <cellStyle name="Normal 6 3 2 4 2 3" xfId="9438"/>
    <cellStyle name="Normal 6 3 2 4 2 4" xfId="4470"/>
    <cellStyle name="Normal 6 3 2 4 3" xfId="5712"/>
    <cellStyle name="Normal 6 3 2 4 4" xfId="8196"/>
    <cellStyle name="Normal 6 3 2 4 5" xfId="3228"/>
    <cellStyle name="Normal 6 3 2 5" xfId="1365"/>
    <cellStyle name="Normal 6 3 2 5 2" xfId="6333"/>
    <cellStyle name="Normal 6 3 2 5 3" xfId="8817"/>
    <cellStyle name="Normal 6 3 2 5 4" xfId="3849"/>
    <cellStyle name="Normal 6 3 2 6" xfId="5091"/>
    <cellStyle name="Normal 6 3 2 7" xfId="7575"/>
    <cellStyle name="Normal 6 3 2 8" xfId="2607"/>
    <cellStyle name="Normal 6 3 3" xfId="208"/>
    <cellStyle name="Normal 6 3 3 2" xfId="518"/>
    <cellStyle name="Normal 6 3 3 2 2" xfId="1139"/>
    <cellStyle name="Normal 6 3 3 2 2 2" xfId="2381"/>
    <cellStyle name="Normal 6 3 3 2 2 2 2" xfId="7349"/>
    <cellStyle name="Normal 6 3 3 2 2 2 3" xfId="9833"/>
    <cellStyle name="Normal 6 3 3 2 2 2 4" xfId="4865"/>
    <cellStyle name="Normal 6 3 3 2 2 3" xfId="6107"/>
    <cellStyle name="Normal 6 3 3 2 2 4" xfId="8591"/>
    <cellStyle name="Normal 6 3 3 2 2 5" xfId="3623"/>
    <cellStyle name="Normal 6 3 3 2 3" xfId="1760"/>
    <cellStyle name="Normal 6 3 3 2 3 2" xfId="6728"/>
    <cellStyle name="Normal 6 3 3 2 3 3" xfId="9212"/>
    <cellStyle name="Normal 6 3 3 2 3 4" xfId="4244"/>
    <cellStyle name="Normal 6 3 3 2 4" xfId="5486"/>
    <cellStyle name="Normal 6 3 3 2 5" xfId="7970"/>
    <cellStyle name="Normal 6 3 3 2 6" xfId="3002"/>
    <cellStyle name="Normal 6 3 3 3" xfId="829"/>
    <cellStyle name="Normal 6 3 3 3 2" xfId="2071"/>
    <cellStyle name="Normal 6 3 3 3 2 2" xfId="7039"/>
    <cellStyle name="Normal 6 3 3 3 2 3" xfId="9523"/>
    <cellStyle name="Normal 6 3 3 3 2 4" xfId="4555"/>
    <cellStyle name="Normal 6 3 3 3 3" xfId="5797"/>
    <cellStyle name="Normal 6 3 3 3 4" xfId="8281"/>
    <cellStyle name="Normal 6 3 3 3 5" xfId="3313"/>
    <cellStyle name="Normal 6 3 3 4" xfId="1450"/>
    <cellStyle name="Normal 6 3 3 4 2" xfId="6418"/>
    <cellStyle name="Normal 6 3 3 4 3" xfId="8902"/>
    <cellStyle name="Normal 6 3 3 4 4" xfId="3934"/>
    <cellStyle name="Normal 6 3 3 5" xfId="5176"/>
    <cellStyle name="Normal 6 3 3 6" xfId="7660"/>
    <cellStyle name="Normal 6 3 3 7" xfId="2692"/>
    <cellStyle name="Normal 6 3 4" xfId="363"/>
    <cellStyle name="Normal 6 3 4 2" xfId="984"/>
    <cellStyle name="Normal 6 3 4 2 2" xfId="2226"/>
    <cellStyle name="Normal 6 3 4 2 2 2" xfId="7194"/>
    <cellStyle name="Normal 6 3 4 2 2 3" xfId="9678"/>
    <cellStyle name="Normal 6 3 4 2 2 4" xfId="4710"/>
    <cellStyle name="Normal 6 3 4 2 3" xfId="5952"/>
    <cellStyle name="Normal 6 3 4 2 4" xfId="8436"/>
    <cellStyle name="Normal 6 3 4 2 5" xfId="3468"/>
    <cellStyle name="Normal 6 3 4 3" xfId="1605"/>
    <cellStyle name="Normal 6 3 4 3 2" xfId="6573"/>
    <cellStyle name="Normal 6 3 4 3 3" xfId="9057"/>
    <cellStyle name="Normal 6 3 4 3 4" xfId="4089"/>
    <cellStyle name="Normal 6 3 4 4" xfId="5331"/>
    <cellStyle name="Normal 6 3 4 5" xfId="7815"/>
    <cellStyle name="Normal 6 3 4 6" xfId="2847"/>
    <cellStyle name="Normal 6 3 5" xfId="674"/>
    <cellStyle name="Normal 6 3 5 2" xfId="1916"/>
    <cellStyle name="Normal 6 3 5 2 2" xfId="6884"/>
    <cellStyle name="Normal 6 3 5 2 3" xfId="9368"/>
    <cellStyle name="Normal 6 3 5 2 4" xfId="4400"/>
    <cellStyle name="Normal 6 3 5 3" xfId="5642"/>
    <cellStyle name="Normal 6 3 5 4" xfId="8126"/>
    <cellStyle name="Normal 6 3 5 5" xfId="3158"/>
    <cellStyle name="Normal 6 3 6" xfId="1295"/>
    <cellStyle name="Normal 6 3 6 2" xfId="6263"/>
    <cellStyle name="Normal 6 3 6 3" xfId="8747"/>
    <cellStyle name="Normal 6 3 6 4" xfId="3779"/>
    <cellStyle name="Normal 6 3 7" xfId="5021"/>
    <cellStyle name="Normal 6 3 8" xfId="7505"/>
    <cellStyle name="Normal 6 3 9" xfId="2537"/>
    <cellStyle name="Normal 6 4" xfId="93"/>
    <cellStyle name="Normal 6 4 2" xfId="248"/>
    <cellStyle name="Normal 6 4 2 2" xfId="558"/>
    <cellStyle name="Normal 6 4 2 2 2" xfId="1179"/>
    <cellStyle name="Normal 6 4 2 2 2 2" xfId="2421"/>
    <cellStyle name="Normal 6 4 2 2 2 2 2" xfId="7389"/>
    <cellStyle name="Normal 6 4 2 2 2 2 3" xfId="9873"/>
    <cellStyle name="Normal 6 4 2 2 2 2 4" xfId="4905"/>
    <cellStyle name="Normal 6 4 2 2 2 3" xfId="6147"/>
    <cellStyle name="Normal 6 4 2 2 2 4" xfId="8631"/>
    <cellStyle name="Normal 6 4 2 2 2 5" xfId="3663"/>
    <cellStyle name="Normal 6 4 2 2 3" xfId="1800"/>
    <cellStyle name="Normal 6 4 2 2 3 2" xfId="6768"/>
    <cellStyle name="Normal 6 4 2 2 3 3" xfId="9252"/>
    <cellStyle name="Normal 6 4 2 2 3 4" xfId="4284"/>
    <cellStyle name="Normal 6 4 2 2 4" xfId="5526"/>
    <cellStyle name="Normal 6 4 2 2 5" xfId="8010"/>
    <cellStyle name="Normal 6 4 2 2 6" xfId="3042"/>
    <cellStyle name="Normal 6 4 2 3" xfId="869"/>
    <cellStyle name="Normal 6 4 2 3 2" xfId="2111"/>
    <cellStyle name="Normal 6 4 2 3 2 2" xfId="7079"/>
    <cellStyle name="Normal 6 4 2 3 2 3" xfId="9563"/>
    <cellStyle name="Normal 6 4 2 3 2 4" xfId="4595"/>
    <cellStyle name="Normal 6 4 2 3 3" xfId="5837"/>
    <cellStyle name="Normal 6 4 2 3 4" xfId="8321"/>
    <cellStyle name="Normal 6 4 2 3 5" xfId="3353"/>
    <cellStyle name="Normal 6 4 2 4" xfId="1490"/>
    <cellStyle name="Normal 6 4 2 4 2" xfId="6458"/>
    <cellStyle name="Normal 6 4 2 4 3" xfId="8942"/>
    <cellStyle name="Normal 6 4 2 4 4" xfId="3974"/>
    <cellStyle name="Normal 6 4 2 5" xfId="5216"/>
    <cellStyle name="Normal 6 4 2 6" xfId="7700"/>
    <cellStyle name="Normal 6 4 2 7" xfId="2732"/>
    <cellStyle name="Normal 6 4 3" xfId="403"/>
    <cellStyle name="Normal 6 4 3 2" xfId="1024"/>
    <cellStyle name="Normal 6 4 3 2 2" xfId="2266"/>
    <cellStyle name="Normal 6 4 3 2 2 2" xfId="7234"/>
    <cellStyle name="Normal 6 4 3 2 2 3" xfId="9718"/>
    <cellStyle name="Normal 6 4 3 2 2 4" xfId="4750"/>
    <cellStyle name="Normal 6 4 3 2 3" xfId="5992"/>
    <cellStyle name="Normal 6 4 3 2 4" xfId="8476"/>
    <cellStyle name="Normal 6 4 3 2 5" xfId="3508"/>
    <cellStyle name="Normal 6 4 3 3" xfId="1645"/>
    <cellStyle name="Normal 6 4 3 3 2" xfId="6613"/>
    <cellStyle name="Normal 6 4 3 3 3" xfId="9097"/>
    <cellStyle name="Normal 6 4 3 3 4" xfId="4129"/>
    <cellStyle name="Normal 6 4 3 4" xfId="5371"/>
    <cellStyle name="Normal 6 4 3 5" xfId="7855"/>
    <cellStyle name="Normal 6 4 3 6" xfId="2887"/>
    <cellStyle name="Normal 6 4 4" xfId="714"/>
    <cellStyle name="Normal 6 4 4 2" xfId="1956"/>
    <cellStyle name="Normal 6 4 4 2 2" xfId="6924"/>
    <cellStyle name="Normal 6 4 4 2 3" xfId="9408"/>
    <cellStyle name="Normal 6 4 4 2 4" xfId="4440"/>
    <cellStyle name="Normal 6 4 4 3" xfId="5682"/>
    <cellStyle name="Normal 6 4 4 4" xfId="8166"/>
    <cellStyle name="Normal 6 4 4 5" xfId="3198"/>
    <cellStyle name="Normal 6 4 5" xfId="1335"/>
    <cellStyle name="Normal 6 4 5 2" xfId="6303"/>
    <cellStyle name="Normal 6 4 5 3" xfId="8787"/>
    <cellStyle name="Normal 6 4 5 4" xfId="3819"/>
    <cellStyle name="Normal 6 4 6" xfId="5061"/>
    <cellStyle name="Normal 6 4 7" xfId="7545"/>
    <cellStyle name="Normal 6 4 8" xfId="2577"/>
    <cellStyle name="Normal 6 5" xfId="158"/>
    <cellStyle name="Normal 6 5 2" xfId="313"/>
    <cellStyle name="Normal 6 5 2 2" xfId="623"/>
    <cellStyle name="Normal 6 5 2 2 2" xfId="1244"/>
    <cellStyle name="Normal 6 5 2 2 2 2" xfId="2486"/>
    <cellStyle name="Normal 6 5 2 2 2 2 2" xfId="7454"/>
    <cellStyle name="Normal 6 5 2 2 2 2 3" xfId="9938"/>
    <cellStyle name="Normal 6 5 2 2 2 2 4" xfId="4970"/>
    <cellStyle name="Normal 6 5 2 2 2 3" xfId="6212"/>
    <cellStyle name="Normal 6 5 2 2 2 4" xfId="8696"/>
    <cellStyle name="Normal 6 5 2 2 2 5" xfId="3728"/>
    <cellStyle name="Normal 6 5 2 2 3" xfId="1865"/>
    <cellStyle name="Normal 6 5 2 2 3 2" xfId="6833"/>
    <cellStyle name="Normal 6 5 2 2 3 3" xfId="9317"/>
    <cellStyle name="Normal 6 5 2 2 3 4" xfId="4349"/>
    <cellStyle name="Normal 6 5 2 2 4" xfId="5591"/>
    <cellStyle name="Normal 6 5 2 2 5" xfId="8075"/>
    <cellStyle name="Normal 6 5 2 2 6" xfId="3107"/>
    <cellStyle name="Normal 6 5 2 3" xfId="934"/>
    <cellStyle name="Normal 6 5 2 3 2" xfId="2176"/>
    <cellStyle name="Normal 6 5 2 3 2 2" xfId="7144"/>
    <cellStyle name="Normal 6 5 2 3 2 3" xfId="9628"/>
    <cellStyle name="Normal 6 5 2 3 2 4" xfId="4660"/>
    <cellStyle name="Normal 6 5 2 3 3" xfId="5902"/>
    <cellStyle name="Normal 6 5 2 3 4" xfId="8386"/>
    <cellStyle name="Normal 6 5 2 3 5" xfId="3418"/>
    <cellStyle name="Normal 6 5 2 4" xfId="1555"/>
    <cellStyle name="Normal 6 5 2 4 2" xfId="6523"/>
    <cellStyle name="Normal 6 5 2 4 3" xfId="9007"/>
    <cellStyle name="Normal 6 5 2 4 4" xfId="4039"/>
    <cellStyle name="Normal 6 5 2 5" xfId="5281"/>
    <cellStyle name="Normal 6 5 2 6" xfId="7765"/>
    <cellStyle name="Normal 6 5 2 7" xfId="2797"/>
    <cellStyle name="Normal 6 5 3" xfId="468"/>
    <cellStyle name="Normal 6 5 3 2" xfId="1089"/>
    <cellStyle name="Normal 6 5 3 2 2" xfId="2331"/>
    <cellStyle name="Normal 6 5 3 2 2 2" xfId="7299"/>
    <cellStyle name="Normal 6 5 3 2 2 3" xfId="9783"/>
    <cellStyle name="Normal 6 5 3 2 2 4" xfId="4815"/>
    <cellStyle name="Normal 6 5 3 2 3" xfId="6057"/>
    <cellStyle name="Normal 6 5 3 2 4" xfId="8541"/>
    <cellStyle name="Normal 6 5 3 2 5" xfId="3573"/>
    <cellStyle name="Normal 6 5 3 3" xfId="1710"/>
    <cellStyle name="Normal 6 5 3 3 2" xfId="6678"/>
    <cellStyle name="Normal 6 5 3 3 3" xfId="9162"/>
    <cellStyle name="Normal 6 5 3 3 4" xfId="4194"/>
    <cellStyle name="Normal 6 5 3 4" xfId="5436"/>
    <cellStyle name="Normal 6 5 3 5" xfId="7920"/>
    <cellStyle name="Normal 6 5 3 6" xfId="2952"/>
    <cellStyle name="Normal 6 5 4" xfId="779"/>
    <cellStyle name="Normal 6 5 4 2" xfId="2021"/>
    <cellStyle name="Normal 6 5 4 2 2" xfId="6989"/>
    <cellStyle name="Normal 6 5 4 2 3" xfId="9473"/>
    <cellStyle name="Normal 6 5 4 2 4" xfId="4505"/>
    <cellStyle name="Normal 6 5 4 3" xfId="5747"/>
    <cellStyle name="Normal 6 5 4 4" xfId="8231"/>
    <cellStyle name="Normal 6 5 4 5" xfId="3263"/>
    <cellStyle name="Normal 6 5 5" xfId="1400"/>
    <cellStyle name="Normal 6 5 5 2" xfId="6368"/>
    <cellStyle name="Normal 6 5 5 3" xfId="8852"/>
    <cellStyle name="Normal 6 5 5 4" xfId="3884"/>
    <cellStyle name="Normal 6 5 6" xfId="5126"/>
    <cellStyle name="Normal 6 5 7" xfId="7610"/>
    <cellStyle name="Normal 6 5 8" xfId="2642"/>
    <cellStyle name="Normal 6 6" xfId="178"/>
    <cellStyle name="Normal 6 6 2" xfId="488"/>
    <cellStyle name="Normal 6 6 2 2" xfId="1109"/>
    <cellStyle name="Normal 6 6 2 2 2" xfId="2351"/>
    <cellStyle name="Normal 6 6 2 2 2 2" xfId="7319"/>
    <cellStyle name="Normal 6 6 2 2 2 3" xfId="9803"/>
    <cellStyle name="Normal 6 6 2 2 2 4" xfId="4835"/>
    <cellStyle name="Normal 6 6 2 2 3" xfId="6077"/>
    <cellStyle name="Normal 6 6 2 2 4" xfId="8561"/>
    <cellStyle name="Normal 6 6 2 2 5" xfId="3593"/>
    <cellStyle name="Normal 6 6 2 3" xfId="1730"/>
    <cellStyle name="Normal 6 6 2 3 2" xfId="6698"/>
    <cellStyle name="Normal 6 6 2 3 3" xfId="9182"/>
    <cellStyle name="Normal 6 6 2 3 4" xfId="4214"/>
    <cellStyle name="Normal 6 6 2 4" xfId="5456"/>
    <cellStyle name="Normal 6 6 2 5" xfId="7940"/>
    <cellStyle name="Normal 6 6 2 6" xfId="2972"/>
    <cellStyle name="Normal 6 6 3" xfId="799"/>
    <cellStyle name="Normal 6 6 3 2" xfId="2041"/>
    <cellStyle name="Normal 6 6 3 2 2" xfId="7009"/>
    <cellStyle name="Normal 6 6 3 2 3" xfId="9493"/>
    <cellStyle name="Normal 6 6 3 2 4" xfId="4525"/>
    <cellStyle name="Normal 6 6 3 3" xfId="5767"/>
    <cellStyle name="Normal 6 6 3 4" xfId="8251"/>
    <cellStyle name="Normal 6 6 3 5" xfId="3283"/>
    <cellStyle name="Normal 6 6 4" xfId="1420"/>
    <cellStyle name="Normal 6 6 4 2" xfId="6388"/>
    <cellStyle name="Normal 6 6 4 3" xfId="8872"/>
    <cellStyle name="Normal 6 6 4 4" xfId="3904"/>
    <cellStyle name="Normal 6 6 5" xfId="5146"/>
    <cellStyle name="Normal 6 6 6" xfId="7630"/>
    <cellStyle name="Normal 6 6 7" xfId="2662"/>
    <cellStyle name="Normal 6 7" xfId="333"/>
    <cellStyle name="Normal 6 7 2" xfId="954"/>
    <cellStyle name="Normal 6 7 2 2" xfId="2196"/>
    <cellStyle name="Normal 6 7 2 2 2" xfId="7164"/>
    <cellStyle name="Normal 6 7 2 2 3" xfId="9648"/>
    <cellStyle name="Normal 6 7 2 2 4" xfId="4680"/>
    <cellStyle name="Normal 6 7 2 3" xfId="5922"/>
    <cellStyle name="Normal 6 7 2 4" xfId="8406"/>
    <cellStyle name="Normal 6 7 2 5" xfId="3438"/>
    <cellStyle name="Normal 6 7 3" xfId="1575"/>
    <cellStyle name="Normal 6 7 3 2" xfId="6543"/>
    <cellStyle name="Normal 6 7 3 3" xfId="9027"/>
    <cellStyle name="Normal 6 7 3 4" xfId="4059"/>
    <cellStyle name="Normal 6 7 4" xfId="5301"/>
    <cellStyle name="Normal 6 7 5" xfId="7785"/>
    <cellStyle name="Normal 6 7 6" xfId="2817"/>
    <cellStyle name="Normal 6 8" xfId="644"/>
    <cellStyle name="Normal 6 8 2" xfId="1886"/>
    <cellStyle name="Normal 6 8 2 2" xfId="6854"/>
    <cellStyle name="Normal 6 8 2 3" xfId="9338"/>
    <cellStyle name="Normal 6 8 2 4" xfId="4370"/>
    <cellStyle name="Normal 6 8 3" xfId="5612"/>
    <cellStyle name="Normal 6 8 4" xfId="8096"/>
    <cellStyle name="Normal 6 8 5" xfId="3128"/>
    <cellStyle name="Normal 6 9" xfId="1265"/>
    <cellStyle name="Normal 6 9 2" xfId="6233"/>
    <cellStyle name="Normal 6 9 3" xfId="8717"/>
    <cellStyle name="Normal 6 9 4" xfId="3749"/>
    <cellStyle name="Normal 7" xfId="631"/>
    <cellStyle name="Normal 7 2" xfId="1252"/>
    <cellStyle name="Normal 7 2 2" xfId="2494"/>
    <cellStyle name="Normal 7 2 2 2" xfId="7462"/>
    <cellStyle name="Normal 7 2 2 3" xfId="9946"/>
    <cellStyle name="Normal 7 2 2 4" xfId="4978"/>
    <cellStyle name="Normal 7 2 3" xfId="6220"/>
    <cellStyle name="Normal 7 2 4" xfId="8704"/>
    <cellStyle name="Normal 7 2 5" xfId="3736"/>
    <cellStyle name="Normal 7 3" xfId="1873"/>
    <cellStyle name="Normal 7 3 2" xfId="6841"/>
    <cellStyle name="Normal 7 3 3" xfId="9325"/>
    <cellStyle name="Normal 7 3 4" xfId="4357"/>
    <cellStyle name="Normal 7 4" xfId="5599"/>
    <cellStyle name="Normal 7 5" xfId="8083"/>
    <cellStyle name="Normal 7 6" xfId="3115"/>
    <cellStyle name="Normal 8" xfId="9947"/>
    <cellStyle name="Normal 9" xfId="9950"/>
    <cellStyle name="Normal_Blad1" xfId="1"/>
    <cellStyle name="Normal_Datatyper" xfId="2"/>
    <cellStyle name="Normal_Datatyper_1" xfId="3"/>
    <cellStyle name="Normal_Sambandskontroller" xfId="4"/>
    <cellStyle name="Procent" xfId="9948" builtinId="5"/>
    <cellStyle name="Procent 2" xfId="9949"/>
  </cellStyles>
  <dxfs count="24">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solid">
          <fgColor indexed="64"/>
          <bgColor theme="5" tint="0.59999389629810485"/>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solid">
          <fgColor indexed="64"/>
          <bgColor theme="5" tint="0.59999389629810485"/>
        </patternFill>
      </fill>
      <alignment vertical="bottom" textRotation="0" indent="0" justifyLastLine="0" shrinkToFit="0" readingOrder="0"/>
      <protection locked="1" hidden="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1"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bottom" textRotation="0" wrapText="0" indent="0" justifyLastLine="0" shrinkToFit="0" readingOrder="0"/>
    </dxf>
    <dxf>
      <font>
        <b val="0"/>
        <i val="0"/>
        <strike val="0"/>
        <condense val="0"/>
        <extend val="0"/>
        <outline val="0"/>
        <shadow val="0"/>
        <u val="none"/>
        <vertAlign val="baseline"/>
        <sz val="10"/>
        <color auto="1"/>
        <name val="Arial"/>
        <scheme val="none"/>
      </font>
      <numFmt numFmtId="30" formatCode="@"/>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auto="1"/>
        </patternFill>
      </fill>
      <alignment vertical="bottom" textRotation="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rgb="FFFF0000"/>
        <name val="Arial"/>
        <scheme val="none"/>
      </font>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ables/table1.xml><?xml version="1.0" encoding="utf-8"?>
<table xmlns="http://schemas.openxmlformats.org/spreadsheetml/2006/main" id="3" name="Lista14" displayName="Lista14" ref="A1:R510" totalsRowShown="0" headerRowDxfId="22" dataDxfId="20" headerRowBorderDxfId="21">
  <autoFilter ref="A1:R510"/>
  <tableColumns count="18">
    <tableColumn id="1" name="KU-typ" dataDxfId="19"/>
    <tableColumn id="14" name="FK" dataDxfId="18"/>
    <tableColumn id="3" name="Elementnamn XML-fil" dataDxfId="17" dataCellStyle="Normal_Blad1"/>
    <tableColumn id="4" name="Obl" dataDxfId="16" dataCellStyle="Normal_Blad1"/>
    <tableColumn id="5" name="Fälttyp" dataDxfId="15" dataCellStyle="Normal_Blad1"/>
    <tableColumn id="21" name="SambandskontrollID" dataDxfId="14" dataCellStyle="Normal_Blad1"/>
    <tableColumn id="18" name="SambandskontrollText" dataDxfId="13" dataCellStyle="Normal_Blad1">
      <calculatedColumnFormula>IF(J2="FEL","__FEL!__",L2&amp;M2&amp;N2&amp;O2&amp;P2&amp;Q2)</calculatedColumnFormula>
    </tableColumn>
    <tableColumn id="8" name="Beskrivning" dataDxfId="12" dataCellStyle="Normal_Blad1"/>
    <tableColumn id="12" name="Xml fält grupp" dataDxfId="11"/>
    <tableColumn id="22" name="Hjälp: Antal argument:" dataDxfId="10">
      <calculatedColumnFormula>IF(LEN(F2)=0,0,IF(MOD(LEN(F2),4)=3,(LEN(F2)+1)/4,"FEL"))</calculatedColumnFormula>
    </tableColumn>
    <tableColumn id="28" name="Hjälp: Fel?" dataDxfId="9"/>
    <tableColumn id="29" name="1" dataDxfId="8">
      <calculatedColumnFormula>IF($J2="FEL","",IF(AND(INT(L$1)&lt;=$J2,INT(L$1)&gt;=2),CHAR(10),"")&amp;IF($J2&gt;=INT(L$1),VLOOKUP(MID($F2,INT(L$1)*4-3,3),'Sambandskontroller med feltext'!$A$2:$B$9807,2,FALSE),""))</calculatedColumnFormula>
    </tableColumn>
    <tableColumn id="30" name="2" dataDxfId="7">
      <calculatedColumnFormula>IF($J2="FEL","",IF(AND(INT(M$1)&lt;=$J2,INT(M$1)&gt;=2),CHAR(10),"")&amp;IF($J2&gt;=INT(M$1),VLOOKUP(MID($F2,INT(M$1)*4-3,3),'Sambandskontroller med feltext'!$A$2:$B$9807,2,FALSE),""))</calculatedColumnFormula>
    </tableColumn>
    <tableColumn id="31" name="3" dataDxfId="6">
      <calculatedColumnFormula>IF($J2="FEL","",IF(AND(INT(N$1)&lt;=$J2,INT(N$1)&gt;=2),CHAR(10),"")&amp;IF($J2&gt;=INT(N$1),VLOOKUP(MID($F2,INT(N$1)*4-3,3),'Sambandskontroller med feltext'!$A$2:$B$9807,2,FALSE),""))</calculatedColumnFormula>
    </tableColumn>
    <tableColumn id="32" name="4" dataDxfId="5">
      <calculatedColumnFormula>IF($J2="FEL","",IF(AND(INT(O$1)&lt;=$J2,INT(O$1)&gt;=2),CHAR(10),"")&amp;IF($J2&gt;=INT(O$1),VLOOKUP(MID($F2,INT(O$1)*4-3,3),'Sambandskontroller med feltext'!$A$2:$B$9807,2,FALSE),""))</calculatedColumnFormula>
    </tableColumn>
    <tableColumn id="33" name="5" dataDxfId="4">
      <calculatedColumnFormula>IF($J2="FEL","",IF(AND(INT(P$1)&lt;=$J2,INT(P$1)&gt;=2),CHAR(10),"")&amp;IF($J2&gt;=INT(P$1),VLOOKUP(MID($F2,INT(P$1)*4-3,3),'Sambandskontroller med feltext'!$A$2:$B$9807,2,FALSE),""))</calculatedColumnFormula>
    </tableColumn>
    <tableColumn id="34" name="6" dataDxfId="3">
      <calculatedColumnFormula>IF($J2="FEL","",IF(AND(INT(Q$1)&lt;=$J2,INT(Q$1)&gt;=2),CHAR(10),"")&amp;IF($J2&gt;=INT(Q$1),VLOOKUP(MID($F2,INT(Q$1)*4-3,3),'Sambandskontroller med feltext'!$A$2:$B$9807,2,FALSE),""))</calculatedColumnFormula>
    </tableColumn>
    <tableColumn id="36" name="7" dataDxfId="2"/>
  </tableColumns>
  <tableStyleInfo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workbookViewId="0">
      <pane ySplit="1" topLeftCell="A2" activePane="bottomLeft" state="frozen"/>
      <selection pane="bottomLeft"/>
    </sheetView>
  </sheetViews>
  <sheetFormatPr defaultColWidth="9.26953125" defaultRowHeight="12.5" x14ac:dyDescent="0.25"/>
  <cols>
    <col min="1" max="1" width="8.54296875" style="5" bestFit="1" customWidth="1"/>
    <col min="2" max="2" width="79.54296875" style="5" bestFit="1" customWidth="1"/>
    <col min="3" max="3" width="8.7265625" style="29" customWidth="1"/>
    <col min="4" max="16384" width="9.26953125" style="5"/>
  </cols>
  <sheetData>
    <row r="1" spans="1:3" s="3" customFormat="1" ht="13" x14ac:dyDescent="0.3">
      <c r="A1" s="4" t="s">
        <v>92</v>
      </c>
      <c r="B1" s="4" t="s">
        <v>93</v>
      </c>
      <c r="C1" s="28" t="s">
        <v>90</v>
      </c>
    </row>
    <row r="2" spans="1:3" s="41" customFormat="1" x14ac:dyDescent="0.25">
      <c r="A2" s="29" t="s">
        <v>182</v>
      </c>
      <c r="B2" s="29" t="s">
        <v>188</v>
      </c>
      <c r="C2" s="74">
        <v>2371</v>
      </c>
    </row>
    <row r="3" spans="1:3" s="41" customFormat="1" x14ac:dyDescent="0.25">
      <c r="A3" s="29" t="s">
        <v>183</v>
      </c>
      <c r="B3" s="29" t="s">
        <v>184</v>
      </c>
      <c r="C3" s="74">
        <v>2372</v>
      </c>
    </row>
    <row r="4" spans="1:3" s="41" customFormat="1" x14ac:dyDescent="0.25">
      <c r="A4" s="29" t="s">
        <v>185</v>
      </c>
      <c r="B4" s="29" t="s">
        <v>186</v>
      </c>
      <c r="C4" s="74">
        <v>2373</v>
      </c>
    </row>
    <row r="5" spans="1:3" s="41" customFormat="1" x14ac:dyDescent="0.25">
      <c r="A5" s="29" t="s">
        <v>187</v>
      </c>
      <c r="B5" s="29" t="s">
        <v>189</v>
      </c>
      <c r="C5" s="74">
        <v>2374</v>
      </c>
    </row>
  </sheetData>
  <sheetProtection selectLockedCells="1" selectUnlockedCells="1"/>
  <sortState ref="A2:K34">
    <sortCondition sortBy="fontColor" ref="A2:A34" dxfId="23"/>
  </sortState>
  <phoneticPr fontId="0" type="noConversion"/>
  <printOptions gridLines="1"/>
  <pageMargins left="0.74791666666666667" right="0.74791666666666667" top="0.98402777777777772" bottom="0.98402777777777772" header="0.51180555555555551" footer="0.51180555555555551"/>
  <pageSetup paperSize="9" firstPageNumber="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20"/>
  <sheetViews>
    <sheetView zoomScaleNormal="100" workbookViewId="0">
      <pane xSplit="3" ySplit="1" topLeftCell="D2" activePane="bottomRight" state="frozen"/>
      <selection pane="topRight" activeCell="D1" sqref="D1"/>
      <selection pane="bottomLeft" activeCell="A2" sqref="A2"/>
      <selection pane="bottomRight"/>
    </sheetView>
  </sheetViews>
  <sheetFormatPr defaultColWidth="9.26953125" defaultRowHeight="12.5" x14ac:dyDescent="0.25"/>
  <cols>
    <col min="1" max="1" width="9.26953125" style="40" bestFit="1" customWidth="1"/>
    <col min="2" max="2" width="8.54296875" style="25" customWidth="1"/>
    <col min="3" max="3" width="31.26953125" style="39" customWidth="1"/>
    <col min="4" max="4" width="6.453125" style="40" bestFit="1" customWidth="1"/>
    <col min="5" max="5" width="19.7265625" style="40" customWidth="1"/>
    <col min="6" max="6" width="21.54296875" style="25" customWidth="1"/>
    <col min="7" max="7" width="36.7265625" style="20" customWidth="1"/>
    <col min="8" max="8" width="121.26953125" style="26" customWidth="1"/>
    <col min="9" max="9" width="28.7265625" style="93" customWidth="1"/>
    <col min="10" max="10" width="28.26953125" style="40" hidden="1" customWidth="1"/>
    <col min="11" max="11" width="24.26953125" style="27" hidden="1" customWidth="1"/>
    <col min="12" max="12" width="48" style="23" hidden="1" customWidth="1"/>
    <col min="13" max="13" width="83.453125" style="23" hidden="1" customWidth="1"/>
    <col min="14" max="14" width="15.26953125" style="27" hidden="1" customWidth="1"/>
    <col min="15" max="15" width="11.453125" style="27" hidden="1" customWidth="1"/>
    <col min="16" max="16" width="5.54296875" style="27" hidden="1" customWidth="1"/>
    <col min="17" max="17" width="0.26953125" style="27" hidden="1" customWidth="1"/>
    <col min="18" max="18" width="5" style="27" hidden="1" customWidth="1"/>
    <col min="19" max="16384" width="9.26953125" style="37"/>
  </cols>
  <sheetData>
    <row r="1" spans="1:18" s="28" customFormat="1" ht="13" x14ac:dyDescent="0.3">
      <c r="A1" s="28" t="s">
        <v>61</v>
      </c>
      <c r="B1" s="28" t="s">
        <v>38</v>
      </c>
      <c r="C1" s="28" t="s">
        <v>64</v>
      </c>
      <c r="D1" s="28" t="s">
        <v>95</v>
      </c>
      <c r="E1" s="28" t="s">
        <v>63</v>
      </c>
      <c r="F1" s="28" t="s">
        <v>123</v>
      </c>
      <c r="G1" s="70" t="s">
        <v>124</v>
      </c>
      <c r="H1" s="28" t="s">
        <v>94</v>
      </c>
      <c r="I1" s="28" t="s">
        <v>60</v>
      </c>
      <c r="J1" s="28" t="s">
        <v>132</v>
      </c>
      <c r="K1" s="28" t="s">
        <v>133</v>
      </c>
      <c r="L1" s="28" t="s">
        <v>144</v>
      </c>
      <c r="M1" s="28" t="s">
        <v>158</v>
      </c>
      <c r="N1" s="28" t="s">
        <v>159</v>
      </c>
      <c r="O1" s="28" t="s">
        <v>160</v>
      </c>
      <c r="P1" s="28" t="s">
        <v>161</v>
      </c>
      <c r="Q1" s="28" t="s">
        <v>162</v>
      </c>
      <c r="R1" s="60" t="s">
        <v>530</v>
      </c>
    </row>
    <row r="2" spans="1:18" ht="12.75" customHeight="1" x14ac:dyDescent="0.25">
      <c r="A2" s="30" t="s">
        <v>182</v>
      </c>
      <c r="B2" s="75" t="s">
        <v>69</v>
      </c>
      <c r="C2" s="76" t="s">
        <v>91</v>
      </c>
      <c r="D2" s="76" t="s">
        <v>96</v>
      </c>
      <c r="E2" s="76" t="s">
        <v>28</v>
      </c>
      <c r="F2" s="77" t="s">
        <v>6</v>
      </c>
      <c r="G2" s="78" t="str">
        <f t="shared" ref="G2:G65" si="0">IF(J2="FEL","__FEL!__",L2&amp;M2&amp;N2&amp;O2&amp;P2&amp;Q2)</f>
        <v>Fk201 får ej vara identisk med Fk215.</v>
      </c>
      <c r="H2" s="79" t="s">
        <v>193</v>
      </c>
      <c r="I2" s="79" t="s">
        <v>136</v>
      </c>
      <c r="J2" s="24">
        <f t="shared" ref="J2:J65" si="1">IF(LEN(F2)=0,0,IF(MOD(LEN(F2),4)=3,(LEN(F2)+1)/4,"FEL"))</f>
        <v>1</v>
      </c>
      <c r="K2" s="23"/>
      <c r="L2" s="23" t="str">
        <f>IF($J2="FEL","",IF(AND(INT(L$1)&lt;=$J2,INT(L$1)&gt;=2),CHAR(10),"")&amp;IF($J2&gt;=INT(L$1),VLOOKUP(MID($F2,INT(L$1)*4-3,3),'Sambandskontroller med feltext'!$A$2:$B$9807,2,FALSE),""))</f>
        <v>Fk201 får ej vara identisk med Fk215.</v>
      </c>
      <c r="M2" s="24" t="str">
        <f>IF($J2="FEL","",IF(AND(INT(M$1)&lt;=$J2,INT(M$1)&gt;=2),CHAR(10),"")&amp;IF($J2&gt;=INT(M$1),VLOOKUP(MID($F2,INT(M$1)*4-3,3),'Sambandskontroller med feltext'!$A$2:$B$9807,2,FALSE),""))</f>
        <v/>
      </c>
      <c r="N2" s="24" t="str">
        <f>IF($J2="FEL","",IF(AND(INT(N$1)&lt;=$J2,INT(N$1)&gt;=2),CHAR(10),"")&amp;IF($J2&gt;=INT(N$1),VLOOKUP(MID($F2,INT(N$1)*4-3,3),'Sambandskontroller med feltext'!$A$2:$B$9807,2,FALSE),""))</f>
        <v/>
      </c>
      <c r="O2" s="24" t="str">
        <f>IF($J2="FEL","",IF(AND(INT(O$1)&lt;=$J2,INT(O$1)&gt;=2),CHAR(10),"")&amp;IF($J2&gt;=INT(O$1),VLOOKUP(MID($F2,INT(O$1)*4-3,3),'Sambandskontroller med feltext'!$A$2:$B$9807,2,FALSE),""))</f>
        <v/>
      </c>
      <c r="P2" s="24" t="str">
        <f>IF($J2="FEL","",IF(AND(INT(P$1)&lt;=$J2,INT(P$1)&gt;=2),CHAR(10),"")&amp;IF($J2&gt;=INT(P$1),VLOOKUP(MID($F2,INT(P$1)*4-3,3),'Sambandskontroller med feltext'!$A$2:$B$9807,2,FALSE),""))</f>
        <v/>
      </c>
      <c r="Q2" s="24" t="str">
        <f>IF($J2="FEL","",IF(AND(INT(Q$1)&lt;=$J2,INT(Q$1)&gt;=2),CHAR(10),"")&amp;IF($J2&gt;=INT(Q$1),VLOOKUP(MID($F2,INT(Q$1)*4-3,3),'Sambandskontroller med feltext'!$A$2:$B$9807,2,FALSE),""))</f>
        <v/>
      </c>
      <c r="R2" s="58"/>
    </row>
    <row r="3" spans="1:18" ht="12.75" customHeight="1" x14ac:dyDescent="0.25">
      <c r="A3" s="30" t="s">
        <v>182</v>
      </c>
      <c r="B3" s="75" t="s">
        <v>118</v>
      </c>
      <c r="C3" s="76" t="s">
        <v>89</v>
      </c>
      <c r="D3" s="76" t="s">
        <v>97</v>
      </c>
      <c r="E3" s="76" t="s">
        <v>22</v>
      </c>
      <c r="F3" s="77" t="s">
        <v>625</v>
      </c>
      <c r="G3" s="78" t="str">
        <f t="shared" si="0"/>
        <v>Fk202 måste finnas om Fk205 saknas</v>
      </c>
      <c r="H3" s="79" t="s">
        <v>39</v>
      </c>
      <c r="I3" s="79" t="s">
        <v>136</v>
      </c>
      <c r="J3" s="24">
        <f t="shared" si="1"/>
        <v>1</v>
      </c>
      <c r="K3" s="23"/>
      <c r="L3" s="23" t="str">
        <f>IF($J3="FEL","",IF(AND(INT(L$1)&lt;=$J3,INT(L$1)&gt;=2),CHAR(10),"")&amp;IF($J3&gt;=INT(L$1),VLOOKUP(MID($F3,INT(L$1)*4-3,3),'Sambandskontroller med feltext'!$A$2:$B$9807,2,FALSE),""))</f>
        <v>Fk202 måste finnas om Fk205 saknas</v>
      </c>
      <c r="M3" s="24" t="str">
        <f>IF($J3="FEL","",IF(AND(INT(M$1)&lt;=$J3,INT(M$1)&gt;=2),CHAR(10),"")&amp;IF($J3&gt;=INT(M$1),VLOOKUP(MID($F3,INT(M$1)*4-3,3),'Sambandskontroller med feltext'!$A$2:$B$9807,2,FALSE),""))</f>
        <v/>
      </c>
      <c r="N3" s="24" t="str">
        <f>IF($J3="FEL","",IF(AND(INT(N$1)&lt;=$J3,INT(N$1)&gt;=2),CHAR(10),"")&amp;IF($J3&gt;=INT(N$1),VLOOKUP(MID($F3,INT(N$1)*4-3,3),'Sambandskontroller med feltext'!$A$2:$B$9807,2,FALSE),""))</f>
        <v/>
      </c>
      <c r="O3" s="24" t="str">
        <f>IF($J3="FEL","",IF(AND(INT(O$1)&lt;=$J3,INT(O$1)&gt;=2),CHAR(10),"")&amp;IF($J3&gt;=INT(O$1),VLOOKUP(MID($F3,INT(O$1)*4-3,3),'Sambandskontroller med feltext'!$A$2:$B$9807,2,FALSE),""))</f>
        <v/>
      </c>
      <c r="P3" s="24" t="str">
        <f>IF($J3="FEL","",IF(AND(INT(P$1)&lt;=$J3,INT(P$1)&gt;=2),CHAR(10),"")&amp;IF($J3&gt;=INT(P$1),VLOOKUP(MID($F3,INT(P$1)*4-3,3),'Sambandskontroller med feltext'!$A$2:$B$9807,2,FALSE),""))</f>
        <v/>
      </c>
      <c r="Q3" s="24" t="str">
        <f>IF($J3="FEL","",IF(AND(INT(Q$1)&lt;=$J3,INT(Q$1)&gt;=2),CHAR(10),"")&amp;IF($J3&gt;=INT(Q$1),VLOOKUP(MID($F3,INT(Q$1)*4-3,3),'Sambandskontroller med feltext'!$A$2:$B$9807,2,FALSE),""))</f>
        <v/>
      </c>
      <c r="R3" s="58"/>
    </row>
    <row r="4" spans="1:18" ht="12.75" customHeight="1" x14ac:dyDescent="0.25">
      <c r="A4" s="30" t="s">
        <v>182</v>
      </c>
      <c r="B4" s="80" t="s">
        <v>179</v>
      </c>
      <c r="C4" s="76" t="s">
        <v>190</v>
      </c>
      <c r="D4" s="76" t="s">
        <v>97</v>
      </c>
      <c r="E4" s="76" t="s">
        <v>191</v>
      </c>
      <c r="F4" s="77" t="s">
        <v>626</v>
      </c>
      <c r="G4" s="78" t="str">
        <f t="shared" si="0"/>
        <v>Fk1001 måste finnas om Fk205 saknas</v>
      </c>
      <c r="H4" s="79" t="s">
        <v>662</v>
      </c>
      <c r="I4" s="90"/>
      <c r="J4" s="24">
        <f t="shared" si="1"/>
        <v>1</v>
      </c>
      <c r="K4" s="23"/>
      <c r="L4" s="23" t="str">
        <f>IF($J4="FEL","",IF(AND(INT(L$1)&lt;=$J4,INT(L$1)&gt;=2),CHAR(10),"")&amp;IF($J4&gt;=INT(L$1),VLOOKUP(MID($F4,INT(L$1)*4-3,3),'Sambandskontroller med feltext'!$A$2:$B$9807,2,FALSE),""))</f>
        <v>Fk1001 måste finnas om Fk205 saknas</v>
      </c>
      <c r="M4" s="24" t="str">
        <f>IF($J4="FEL","",IF(AND(INT(M$1)&lt;=$J4,INT(M$1)&gt;=2),CHAR(10),"")&amp;IF($J4&gt;=INT(M$1),VLOOKUP(MID($F4,INT(M$1)*4-3,3),'Sambandskontroller med feltext'!$A$2:$B$9807,2,FALSE),""))</f>
        <v/>
      </c>
      <c r="N4" s="24" t="str">
        <f>IF($J4="FEL","",IF(AND(INT(N$1)&lt;=$J4,INT(N$1)&gt;=2),CHAR(10),"")&amp;IF($J4&gt;=INT(N$1),VLOOKUP(MID($F4,INT(N$1)*4-3,3),'Sambandskontroller med feltext'!$A$2:$B$9807,2,FALSE),""))</f>
        <v/>
      </c>
      <c r="O4" s="24" t="str">
        <f>IF($J4="FEL","",IF(AND(INT(O$1)&lt;=$J4,INT(O$1)&gt;=2),CHAR(10),"")&amp;IF($J4&gt;=INT(O$1),VLOOKUP(MID($F4,INT(O$1)*4-3,3),'Sambandskontroller med feltext'!$A$2:$B$9807,2,FALSE),""))</f>
        <v/>
      </c>
      <c r="P4" s="24" t="str">
        <f>IF($J4="FEL","",IF(AND(INT(P$1)&lt;=$J4,INT(P$1)&gt;=2),CHAR(10),"")&amp;IF($J4&gt;=INT(P$1),VLOOKUP(MID($F4,INT(P$1)*4-3,3),'Sambandskontroller med feltext'!$A$2:$B$9807,2,FALSE),""))</f>
        <v/>
      </c>
      <c r="Q4" s="24" t="str">
        <f>IF($J4="FEL","",IF(AND(INT(Q$1)&lt;=$J4,INT(Q$1)&gt;=2),CHAR(10),"")&amp;IF($J4&gt;=INT(Q$1),VLOOKUP(MID($F4,INT(Q$1)*4-3,3),'Sambandskontroller med feltext'!$A$2:$B$9807,2,FALSE),""))</f>
        <v/>
      </c>
      <c r="R4" s="58"/>
    </row>
    <row r="5" spans="1:18" ht="12.75" customHeight="1" x14ac:dyDescent="0.25">
      <c r="A5" s="30" t="s">
        <v>182</v>
      </c>
      <c r="B5" s="80" t="s">
        <v>194</v>
      </c>
      <c r="C5" s="76" t="s">
        <v>195</v>
      </c>
      <c r="D5" s="76" t="s">
        <v>97</v>
      </c>
      <c r="E5" s="76" t="s">
        <v>22</v>
      </c>
      <c r="F5" s="77"/>
      <c r="G5" s="78" t="str">
        <f t="shared" si="0"/>
        <v/>
      </c>
      <c r="H5" s="76" t="s">
        <v>196</v>
      </c>
      <c r="I5" s="90" t="s">
        <v>136</v>
      </c>
      <c r="J5" s="24">
        <f t="shared" si="1"/>
        <v>0</v>
      </c>
      <c r="K5" s="23"/>
      <c r="L5" s="23" t="str">
        <f>IF($J5="FEL","",IF(AND(INT(L$1)&lt;=$J5,INT(L$1)&gt;=2),CHAR(10),"")&amp;IF($J5&gt;=INT(L$1),VLOOKUP(MID($F5,INT(L$1)*4-3,3),'Sambandskontroller med feltext'!$A$2:$B$9807,2,FALSE),""))</f>
        <v/>
      </c>
      <c r="M5" s="24" t="str">
        <f>IF($J5="FEL","",IF(AND(INT(M$1)&lt;=$J5,INT(M$1)&gt;=2),CHAR(10),"")&amp;IF($J5&gt;=INT(M$1),VLOOKUP(MID($F5,INT(M$1)*4-3,3),'Sambandskontroller med feltext'!$A$2:$B$9807,2,FALSE),""))</f>
        <v/>
      </c>
      <c r="N5" s="24" t="str">
        <f>IF($J5="FEL","",IF(AND(INT(N$1)&lt;=$J5,INT(N$1)&gt;=2),CHAR(10),"")&amp;IF($J5&gt;=INT(N$1),VLOOKUP(MID($F5,INT(N$1)*4-3,3),'Sambandskontroller med feltext'!$A$2:$B$9807,2,FALSE),""))</f>
        <v/>
      </c>
      <c r="O5" s="24" t="str">
        <f>IF($J5="FEL","",IF(AND(INT(O$1)&lt;=$J5,INT(O$1)&gt;=2),CHAR(10),"")&amp;IF($J5&gt;=INT(O$1),VLOOKUP(MID($F5,INT(O$1)*4-3,3),'Sambandskontroller med feltext'!$A$2:$B$9807,2,FALSE),""))</f>
        <v/>
      </c>
      <c r="P5" s="24" t="str">
        <f>IF($J5="FEL","",IF(AND(INT(P$1)&lt;=$J5,INT(P$1)&gt;=2),CHAR(10),"")&amp;IF($J5&gt;=INT(P$1),VLOOKUP(MID($F5,INT(P$1)*4-3,3),'Sambandskontroller med feltext'!$A$2:$B$9807,2,FALSE),""))</f>
        <v/>
      </c>
      <c r="Q5" s="24" t="str">
        <f>IF($J5="FEL","",IF(AND(INT(Q$1)&lt;=$J5,INT(Q$1)&gt;=2),CHAR(10),"")&amp;IF($J5&gt;=INT(Q$1),VLOOKUP(MID($F5,INT(Q$1)*4-3,3),'Sambandskontroller med feltext'!$A$2:$B$9807,2,FALSE),""))</f>
        <v/>
      </c>
      <c r="R5" s="58"/>
    </row>
    <row r="6" spans="1:18" ht="12.75" customHeight="1" x14ac:dyDescent="0.25">
      <c r="A6" s="30" t="s">
        <v>182</v>
      </c>
      <c r="B6" s="80" t="s">
        <v>197</v>
      </c>
      <c r="C6" s="76" t="s">
        <v>198</v>
      </c>
      <c r="D6" s="76" t="s">
        <v>97</v>
      </c>
      <c r="E6" s="76" t="s">
        <v>22</v>
      </c>
      <c r="F6" s="77"/>
      <c r="G6" s="78" t="str">
        <f t="shared" si="0"/>
        <v/>
      </c>
      <c r="H6" s="76" t="s">
        <v>199</v>
      </c>
      <c r="I6" s="90" t="s">
        <v>136</v>
      </c>
      <c r="J6" s="24">
        <f t="shared" si="1"/>
        <v>0</v>
      </c>
      <c r="K6" s="23"/>
      <c r="L6" s="23" t="str">
        <f>IF($J6="FEL","",IF(AND(INT(L$1)&lt;=$J6,INT(L$1)&gt;=2),CHAR(10),"")&amp;IF($J6&gt;=INT(L$1),VLOOKUP(MID($F6,INT(L$1)*4-3,3),'Sambandskontroller med feltext'!$A$2:$B$9807,2,FALSE),""))</f>
        <v/>
      </c>
      <c r="M6" s="24" t="str">
        <f>IF($J6="FEL","",IF(AND(INT(M$1)&lt;=$J6,INT(M$1)&gt;=2),CHAR(10),"")&amp;IF($J6&gt;=INT(M$1),VLOOKUP(MID($F6,INT(M$1)*4-3,3),'Sambandskontroller med feltext'!$A$2:$B$9807,2,FALSE),""))</f>
        <v/>
      </c>
      <c r="N6" s="24" t="str">
        <f>IF($J6="FEL","",IF(AND(INT(N$1)&lt;=$J6,INT(N$1)&gt;=2),CHAR(10),"")&amp;IF($J6&gt;=INT(N$1),VLOOKUP(MID($F6,INT(N$1)*4-3,3),'Sambandskontroller med feltext'!$A$2:$B$9807,2,FALSE),""))</f>
        <v/>
      </c>
      <c r="O6" s="24" t="str">
        <f>IF($J6="FEL","",IF(AND(INT(O$1)&lt;=$J6,INT(O$1)&gt;=2),CHAR(10),"")&amp;IF($J6&gt;=INT(O$1),VLOOKUP(MID($F6,INT(O$1)*4-3,3),'Sambandskontroller med feltext'!$A$2:$B$9807,2,FALSE),""))</f>
        <v/>
      </c>
      <c r="P6" s="24" t="str">
        <f>IF($J6="FEL","",IF(AND(INT(P$1)&lt;=$J6,INT(P$1)&gt;=2),CHAR(10),"")&amp;IF($J6&gt;=INT(P$1),VLOOKUP(MID($F6,INT(P$1)*4-3,3),'Sambandskontroller med feltext'!$A$2:$B$9807,2,FALSE),""))</f>
        <v/>
      </c>
      <c r="Q6" s="24" t="str">
        <f>IF($J6="FEL","",IF(AND(INT(Q$1)&lt;=$J6,INT(Q$1)&gt;=2),CHAR(10),"")&amp;IF($J6&gt;=INT(Q$1),VLOOKUP(MID($F6,INT(Q$1)*4-3,3),'Sambandskontroller med feltext'!$A$2:$B$9807,2,FALSE),""))</f>
        <v/>
      </c>
      <c r="R6" s="58"/>
    </row>
    <row r="7" spans="1:18" ht="12.75" customHeight="1" x14ac:dyDescent="0.25">
      <c r="A7" s="30" t="s">
        <v>182</v>
      </c>
      <c r="B7" s="80" t="s">
        <v>200</v>
      </c>
      <c r="C7" s="76" t="s">
        <v>201</v>
      </c>
      <c r="D7" s="76" t="s">
        <v>97</v>
      </c>
      <c r="E7" s="76" t="s">
        <v>22</v>
      </c>
      <c r="F7" s="77"/>
      <c r="G7" s="78" t="str">
        <f t="shared" si="0"/>
        <v/>
      </c>
      <c r="H7" s="76" t="s">
        <v>202</v>
      </c>
      <c r="I7" s="90" t="s">
        <v>136</v>
      </c>
      <c r="J7" s="24">
        <f t="shared" si="1"/>
        <v>0</v>
      </c>
      <c r="K7" s="23"/>
      <c r="L7" s="23" t="str">
        <f>IF($J7="FEL","",IF(AND(INT(L$1)&lt;=$J7,INT(L$1)&gt;=2),CHAR(10),"")&amp;IF($J7&gt;=INT(L$1),VLOOKUP(MID($F7,INT(L$1)*4-3,3),'Sambandskontroller med feltext'!$A$2:$B$9807,2,FALSE),""))</f>
        <v/>
      </c>
      <c r="M7" s="24" t="str">
        <f>IF($J7="FEL","",IF(AND(INT(M$1)&lt;=$J7,INT(M$1)&gt;=2),CHAR(10),"")&amp;IF($J7&gt;=INT(M$1),VLOOKUP(MID($F7,INT(M$1)*4-3,3),'Sambandskontroller med feltext'!$A$2:$B$9807,2,FALSE),""))</f>
        <v/>
      </c>
      <c r="N7" s="24" t="str">
        <f>IF($J7="FEL","",IF(AND(INT(N$1)&lt;=$J7,INT(N$1)&gt;=2),CHAR(10),"")&amp;IF($J7&gt;=INT(N$1),VLOOKUP(MID($F7,INT(N$1)*4-3,3),'Sambandskontroller med feltext'!$A$2:$B$9807,2,FALSE),""))</f>
        <v/>
      </c>
      <c r="O7" s="24" t="str">
        <f>IF($J7="FEL","",IF(AND(INT(O$1)&lt;=$J7,INT(O$1)&gt;=2),CHAR(10),"")&amp;IF($J7&gt;=INT(O$1),VLOOKUP(MID($F7,INT(O$1)*4-3,3),'Sambandskontroller med feltext'!$A$2:$B$9807,2,FALSE),""))</f>
        <v/>
      </c>
      <c r="P7" s="24" t="str">
        <f>IF($J7="FEL","",IF(AND(INT(P$1)&lt;=$J7,INT(P$1)&gt;=2),CHAR(10),"")&amp;IF($J7&gt;=INT(P$1),VLOOKUP(MID($F7,INT(P$1)*4-3,3),'Sambandskontroller med feltext'!$A$2:$B$9807,2,FALSE),""))</f>
        <v/>
      </c>
      <c r="Q7" s="24" t="str">
        <f>IF($J7="FEL","",IF(AND(INT(Q$1)&lt;=$J7,INT(Q$1)&gt;=2),CHAR(10),"")&amp;IF($J7&gt;=INT(Q$1),VLOOKUP(MID($F7,INT(Q$1)*4-3,3),'Sambandskontroller med feltext'!$A$2:$B$9807,2,FALSE),""))</f>
        <v/>
      </c>
      <c r="R7" s="58"/>
    </row>
    <row r="8" spans="1:18" ht="12.75" customHeight="1" x14ac:dyDescent="0.25">
      <c r="A8" s="30" t="s">
        <v>182</v>
      </c>
      <c r="B8" s="80" t="s">
        <v>203</v>
      </c>
      <c r="C8" s="76" t="s">
        <v>204</v>
      </c>
      <c r="D8" s="76" t="s">
        <v>97</v>
      </c>
      <c r="E8" s="76" t="s">
        <v>22</v>
      </c>
      <c r="F8" s="77"/>
      <c r="G8" s="78" t="str">
        <f t="shared" si="0"/>
        <v/>
      </c>
      <c r="H8" s="76" t="s">
        <v>205</v>
      </c>
      <c r="I8" s="90" t="s">
        <v>136</v>
      </c>
      <c r="J8" s="24">
        <f t="shared" si="1"/>
        <v>0</v>
      </c>
      <c r="K8" s="23"/>
      <c r="L8" s="23" t="str">
        <f>IF($J8="FEL","",IF(AND(INT(L$1)&lt;=$J8,INT(L$1)&gt;=2),CHAR(10),"")&amp;IF($J8&gt;=INT(L$1),VLOOKUP(MID($F8,INT(L$1)*4-3,3),'Sambandskontroller med feltext'!$A$2:$B$9807,2,FALSE),""))</f>
        <v/>
      </c>
      <c r="M8" s="24" t="str">
        <f>IF($J8="FEL","",IF(AND(INT(M$1)&lt;=$J8,INT(M$1)&gt;=2),CHAR(10),"")&amp;IF($J8&gt;=INT(M$1),VLOOKUP(MID($F8,INT(M$1)*4-3,3),'Sambandskontroller med feltext'!$A$2:$B$9807,2,FALSE),""))</f>
        <v/>
      </c>
      <c r="N8" s="24" t="str">
        <f>IF($J8="FEL","",IF(AND(INT(N$1)&lt;=$J8,INT(N$1)&gt;=2),CHAR(10),"")&amp;IF($J8&gt;=INT(N$1),VLOOKUP(MID($F8,INT(N$1)*4-3,3),'Sambandskontroller med feltext'!$A$2:$B$9807,2,FALSE),""))</f>
        <v/>
      </c>
      <c r="O8" s="24" t="str">
        <f>IF($J8="FEL","",IF(AND(INT(O$1)&lt;=$J8,INT(O$1)&gt;=2),CHAR(10),"")&amp;IF($J8&gt;=INT(O$1),VLOOKUP(MID($F8,INT(O$1)*4-3,3),'Sambandskontroller med feltext'!$A$2:$B$9807,2,FALSE),""))</f>
        <v/>
      </c>
      <c r="P8" s="24" t="str">
        <f>IF($J8="FEL","",IF(AND(INT(P$1)&lt;=$J8,INT(P$1)&gt;=2),CHAR(10),"")&amp;IF($J8&gt;=INT(P$1),VLOOKUP(MID($F8,INT(P$1)*4-3,3),'Sambandskontroller med feltext'!$A$2:$B$9807,2,FALSE),""))</f>
        <v/>
      </c>
      <c r="Q8" s="24" t="str">
        <f>IF($J8="FEL","",IF(AND(INT(Q$1)&lt;=$J8,INT(Q$1)&gt;=2),CHAR(10),"")&amp;IF($J8&gt;=INT(Q$1),VLOOKUP(MID($F8,INT(Q$1)*4-3,3),'Sambandskontroller med feltext'!$A$2:$B$9807,2,FALSE),""))</f>
        <v/>
      </c>
      <c r="R8" s="58"/>
    </row>
    <row r="9" spans="1:18" ht="12.75" customHeight="1" x14ac:dyDescent="0.25">
      <c r="A9" s="30" t="s">
        <v>182</v>
      </c>
      <c r="B9" s="80" t="s">
        <v>206</v>
      </c>
      <c r="C9" s="76" t="s">
        <v>207</v>
      </c>
      <c r="D9" s="76" t="s">
        <v>97</v>
      </c>
      <c r="E9" s="76" t="s">
        <v>37</v>
      </c>
      <c r="F9" s="77"/>
      <c r="G9" s="78" t="str">
        <f t="shared" si="0"/>
        <v/>
      </c>
      <c r="H9" s="76" t="s">
        <v>208</v>
      </c>
      <c r="I9" s="90" t="s">
        <v>136</v>
      </c>
      <c r="J9" s="24">
        <f t="shared" si="1"/>
        <v>0</v>
      </c>
      <c r="K9" s="23"/>
      <c r="L9" s="23" t="str">
        <f>IF($J9="FEL","",IF(AND(INT(L$1)&lt;=$J9,INT(L$1)&gt;=2),CHAR(10),"")&amp;IF($J9&gt;=INT(L$1),VLOOKUP(MID($F9,INT(L$1)*4-3,3),'Sambandskontroller med feltext'!$A$2:$B$9807,2,FALSE),""))</f>
        <v/>
      </c>
      <c r="M9" s="24" t="str">
        <f>IF($J9="FEL","",IF(AND(INT(M$1)&lt;=$J9,INT(M$1)&gt;=2),CHAR(10),"")&amp;IF($J9&gt;=INT(M$1),VLOOKUP(MID($F9,INT(M$1)*4-3,3),'Sambandskontroller med feltext'!$A$2:$B$9807,2,FALSE),""))</f>
        <v/>
      </c>
      <c r="N9" s="24" t="str">
        <f>IF($J9="FEL","",IF(AND(INT(N$1)&lt;=$J9,INT(N$1)&gt;=2),CHAR(10),"")&amp;IF($J9&gt;=INT(N$1),VLOOKUP(MID($F9,INT(N$1)*4-3,3),'Sambandskontroller med feltext'!$A$2:$B$9807,2,FALSE),""))</f>
        <v/>
      </c>
      <c r="O9" s="24" t="str">
        <f>IF($J9="FEL","",IF(AND(INT(O$1)&lt;=$J9,INT(O$1)&gt;=2),CHAR(10),"")&amp;IF($J9&gt;=INT(O$1),VLOOKUP(MID($F9,INT(O$1)*4-3,3),'Sambandskontroller med feltext'!$A$2:$B$9807,2,FALSE),""))</f>
        <v/>
      </c>
      <c r="P9" s="24" t="str">
        <f>IF($J9="FEL","",IF(AND(INT(P$1)&lt;=$J9,INT(P$1)&gt;=2),CHAR(10),"")&amp;IF($J9&gt;=INT(P$1),VLOOKUP(MID($F9,INT(P$1)*4-3,3),'Sambandskontroller med feltext'!$A$2:$B$9807,2,FALSE),""))</f>
        <v/>
      </c>
      <c r="Q9" s="24" t="str">
        <f>IF($J9="FEL","",IF(AND(INT(Q$1)&lt;=$J9,INT(Q$1)&gt;=2),CHAR(10),"")&amp;IF($J9&gt;=INT(Q$1),VLOOKUP(MID($F9,INT(Q$1)*4-3,3),'Sambandskontroller med feltext'!$A$2:$B$9807,2,FALSE),""))</f>
        <v/>
      </c>
      <c r="R9" s="58"/>
    </row>
    <row r="10" spans="1:18" ht="12.75" customHeight="1" x14ac:dyDescent="0.25">
      <c r="A10" s="30" t="s">
        <v>182</v>
      </c>
      <c r="B10" s="80" t="s">
        <v>209</v>
      </c>
      <c r="C10" s="76" t="s">
        <v>210</v>
      </c>
      <c r="D10" s="76" t="s">
        <v>97</v>
      </c>
      <c r="E10" s="76" t="s">
        <v>22</v>
      </c>
      <c r="F10" s="77" t="s">
        <v>128</v>
      </c>
      <c r="G10" s="78" t="str">
        <f t="shared" si="0"/>
        <v>Fk1016 ska finnas om Fk205 saknas</v>
      </c>
      <c r="H10" s="76" t="s">
        <v>211</v>
      </c>
      <c r="I10" s="90" t="s">
        <v>136</v>
      </c>
      <c r="J10" s="24">
        <f t="shared" si="1"/>
        <v>1</v>
      </c>
      <c r="K10" s="23"/>
      <c r="L10" s="23" t="str">
        <f>IF($J10="FEL","",IF(AND(INT(L$1)&lt;=$J10,INT(L$1)&gt;=2),CHAR(10),"")&amp;IF($J10&gt;=INT(L$1),VLOOKUP(MID($F10,INT(L$1)*4-3,3),'Sambandskontroller med feltext'!$A$2:$B$9807,2,FALSE),""))</f>
        <v>Fk1016 ska finnas om Fk205 saknas</v>
      </c>
      <c r="M10" s="24" t="str">
        <f>IF($J10="FEL","",IF(AND(INT(M$1)&lt;=$J10,INT(M$1)&gt;=2),CHAR(10),"")&amp;IF($J10&gt;=INT(M$1),VLOOKUP(MID($F10,INT(M$1)*4-3,3),'Sambandskontroller med feltext'!$A$2:$B$9807,2,FALSE),""))</f>
        <v/>
      </c>
      <c r="N10" s="24" t="str">
        <f>IF($J10="FEL","",IF(AND(INT(N$1)&lt;=$J10,INT(N$1)&gt;=2),CHAR(10),"")&amp;IF($J10&gt;=INT(N$1),VLOOKUP(MID($F10,INT(N$1)*4-3,3),'Sambandskontroller med feltext'!$A$2:$B$9807,2,FALSE),""))</f>
        <v/>
      </c>
      <c r="O10" s="24" t="str">
        <f>IF($J10="FEL","",IF(AND(INT(O$1)&lt;=$J10,INT(O$1)&gt;=2),CHAR(10),"")&amp;IF($J10&gt;=INT(O$1),VLOOKUP(MID($F10,INT(O$1)*4-3,3),'Sambandskontroller med feltext'!$A$2:$B$9807,2,FALSE),""))</f>
        <v/>
      </c>
      <c r="P10" s="24" t="str">
        <f>IF($J10="FEL","",IF(AND(INT(P$1)&lt;=$J10,INT(P$1)&gt;=2),CHAR(10),"")&amp;IF($J10&gt;=INT(P$1),VLOOKUP(MID($F10,INT(P$1)*4-3,3),'Sambandskontroller med feltext'!$A$2:$B$9807,2,FALSE),""))</f>
        <v/>
      </c>
      <c r="Q10" s="24" t="str">
        <f>IF($J10="FEL","",IF(AND(INT(Q$1)&lt;=$J10,INT(Q$1)&gt;=2),CHAR(10),"")&amp;IF($J10&gt;=INT(Q$1),VLOOKUP(MID($F10,INT(Q$1)*4-3,3),'Sambandskontroller med feltext'!$A$2:$B$9807,2,FALSE),""))</f>
        <v/>
      </c>
      <c r="R10" s="58"/>
    </row>
    <row r="11" spans="1:18" ht="12.75" customHeight="1" x14ac:dyDescent="0.25">
      <c r="A11" s="30" t="s">
        <v>182</v>
      </c>
      <c r="B11" s="80" t="s">
        <v>212</v>
      </c>
      <c r="C11" s="76" t="s">
        <v>213</v>
      </c>
      <c r="D11" s="76" t="s">
        <v>97</v>
      </c>
      <c r="E11" s="76" t="s">
        <v>177</v>
      </c>
      <c r="F11" s="77"/>
      <c r="G11" s="78" t="str">
        <f t="shared" si="0"/>
        <v/>
      </c>
      <c r="H11" s="76" t="s">
        <v>214</v>
      </c>
      <c r="I11" s="90" t="s">
        <v>136</v>
      </c>
      <c r="J11" s="24">
        <f t="shared" si="1"/>
        <v>0</v>
      </c>
      <c r="K11" s="23"/>
      <c r="L11" s="23" t="str">
        <f>IF($J11="FEL","",IF(AND(INT(L$1)&lt;=$J11,INT(L$1)&gt;=2),CHAR(10),"")&amp;IF($J11&gt;=INT(L$1),VLOOKUP(MID($F11,INT(L$1)*4-3,3),'Sambandskontroller med feltext'!$A$2:$B$9807,2,FALSE),""))</f>
        <v/>
      </c>
      <c r="M11" s="24" t="str">
        <f>IF($J11="FEL","",IF(AND(INT(M$1)&lt;=$J11,INT(M$1)&gt;=2),CHAR(10),"")&amp;IF($J11&gt;=INT(M$1),VLOOKUP(MID($F11,INT(M$1)*4-3,3),'Sambandskontroller med feltext'!$A$2:$B$9807,2,FALSE),""))</f>
        <v/>
      </c>
      <c r="N11" s="24" t="str">
        <f>IF($J11="FEL","",IF(AND(INT(N$1)&lt;=$J11,INT(N$1)&gt;=2),CHAR(10),"")&amp;IF($J11&gt;=INT(N$1),VLOOKUP(MID($F11,INT(N$1)*4-3,3),'Sambandskontroller med feltext'!$A$2:$B$9807,2,FALSE),""))</f>
        <v/>
      </c>
      <c r="O11" s="24" t="str">
        <f>IF($J11="FEL","",IF(AND(INT(O$1)&lt;=$J11,INT(O$1)&gt;=2),CHAR(10),"")&amp;IF($J11&gt;=INT(O$1),VLOOKUP(MID($F11,INT(O$1)*4-3,3),'Sambandskontroller med feltext'!$A$2:$B$9807,2,FALSE),""))</f>
        <v/>
      </c>
      <c r="P11" s="24" t="str">
        <f>IF($J11="FEL","",IF(AND(INT(P$1)&lt;=$J11,INT(P$1)&gt;=2),CHAR(10),"")&amp;IF($J11&gt;=INT(P$1),VLOOKUP(MID($F11,INT(P$1)*4-3,3),'Sambandskontroller med feltext'!$A$2:$B$9807,2,FALSE),""))</f>
        <v/>
      </c>
      <c r="Q11" s="24" t="str">
        <f>IF($J11="FEL","",IF(AND(INT(Q$1)&lt;=$J11,INT(Q$1)&gt;=2),CHAR(10),"")&amp;IF($J11&gt;=INT(Q$1),VLOOKUP(MID($F11,INT(Q$1)*4-3,3),'Sambandskontroller med feltext'!$A$2:$B$9807,2,FALSE),""))</f>
        <v/>
      </c>
      <c r="R11" s="58"/>
    </row>
    <row r="12" spans="1:18" ht="12.75" customHeight="1" x14ac:dyDescent="0.25">
      <c r="A12" s="30" t="s">
        <v>182</v>
      </c>
      <c r="B12" s="80" t="s">
        <v>215</v>
      </c>
      <c r="C12" s="76" t="s">
        <v>216</v>
      </c>
      <c r="D12" s="76" t="s">
        <v>97</v>
      </c>
      <c r="E12" s="76" t="s">
        <v>4</v>
      </c>
      <c r="F12" s="77" t="s">
        <v>129</v>
      </c>
      <c r="G12" s="78" t="str">
        <f t="shared" si="0"/>
        <v>Fk1018 måste finnas om FK205 saknas. Om FK205 finns och Fk201 är blank måste FK1018 också finnas</v>
      </c>
      <c r="H12" s="79" t="s">
        <v>217</v>
      </c>
      <c r="I12" s="90" t="s">
        <v>136</v>
      </c>
      <c r="J12" s="24">
        <f t="shared" si="1"/>
        <v>1</v>
      </c>
      <c r="K12" s="23"/>
      <c r="L12" s="23" t="str">
        <f>IF($J12="FEL","",IF(AND(INT(L$1)&lt;=$J12,INT(L$1)&gt;=2),CHAR(10),"")&amp;IF($J12&gt;=INT(L$1),VLOOKUP(MID($F12,INT(L$1)*4-3,3),'Sambandskontroller med feltext'!$A$2:$B$9807,2,FALSE),""))</f>
        <v>Fk1018 måste finnas om FK205 saknas. Om FK205 finns och Fk201 är blank måste FK1018 också finnas</v>
      </c>
      <c r="M12" s="24" t="str">
        <f>IF($J12="FEL","",IF(AND(INT(M$1)&lt;=$J12,INT(M$1)&gt;=2),CHAR(10),"")&amp;IF($J12&gt;=INT(M$1),VLOOKUP(MID($F12,INT(M$1)*4-3,3),'Sambandskontroller med feltext'!$A$2:$B$9807,2,FALSE),""))</f>
        <v/>
      </c>
      <c r="N12" s="24" t="str">
        <f>IF($J12="FEL","",IF(AND(INT(N$1)&lt;=$J12,INT(N$1)&gt;=2),CHAR(10),"")&amp;IF($J12&gt;=INT(N$1),VLOOKUP(MID($F12,INT(N$1)*4-3,3),'Sambandskontroller med feltext'!$A$2:$B$9807,2,FALSE),""))</f>
        <v/>
      </c>
      <c r="O12" s="24" t="str">
        <f>IF($J12="FEL","",IF(AND(INT(O$1)&lt;=$J12,INT(O$1)&gt;=2),CHAR(10),"")&amp;IF($J12&gt;=INT(O$1),VLOOKUP(MID($F12,INT(O$1)*4-3,3),'Sambandskontroller med feltext'!$A$2:$B$9807,2,FALSE),""))</f>
        <v/>
      </c>
      <c r="P12" s="24" t="str">
        <f>IF($J12="FEL","",IF(AND(INT(P$1)&lt;=$J12,INT(P$1)&gt;=2),CHAR(10),"")&amp;IF($J12&gt;=INT(P$1),VLOOKUP(MID($F12,INT(P$1)*4-3,3),'Sambandskontroller med feltext'!$A$2:$B$9807,2,FALSE),""))</f>
        <v/>
      </c>
      <c r="Q12" s="24" t="str">
        <f>IF($J12="FEL","",IF(AND(INT(Q$1)&lt;=$J12,INT(Q$1)&gt;=2),CHAR(10),"")&amp;IF($J12&gt;=INT(Q$1),VLOOKUP(MID($F12,INT(Q$1)*4-3,3),'Sambandskontroller med feltext'!$A$2:$B$9807,2,FALSE),""))</f>
        <v/>
      </c>
      <c r="R12" s="58"/>
    </row>
    <row r="13" spans="1:18" ht="12.75" customHeight="1" x14ac:dyDescent="0.25">
      <c r="A13" s="30" t="s">
        <v>182</v>
      </c>
      <c r="B13" s="80" t="s">
        <v>218</v>
      </c>
      <c r="C13" s="76" t="s">
        <v>219</v>
      </c>
      <c r="D13" s="76" t="s">
        <v>97</v>
      </c>
      <c r="E13" s="76" t="s">
        <v>22</v>
      </c>
      <c r="F13" s="77" t="s">
        <v>220</v>
      </c>
      <c r="G13" s="78" t="str">
        <f t="shared" si="0"/>
        <v>Fk1041 ska finnas om (Fk201 saknas eller finns och börjar på 16502) och Fk1018 = BE, SE, BG, CY, HR, LV, LT, LU, GR, IE, IT, PL, PT, RO, SK, MT, NL, AT, CZ, DE, HU, SI, ES, DK, EE, FI eller FR</v>
      </c>
      <c r="H13" s="76" t="s">
        <v>221</v>
      </c>
      <c r="I13" s="90" t="s">
        <v>136</v>
      </c>
      <c r="J13" s="24">
        <f t="shared" si="1"/>
        <v>1</v>
      </c>
      <c r="K13" s="23"/>
      <c r="L13" s="23" t="str">
        <f>IF($J13="FEL","",IF(AND(INT(L$1)&lt;=$J13,INT(L$1)&gt;=2),CHAR(10),"")&amp;IF($J13&gt;=INT(L$1),VLOOKUP(MID($F13,INT(L$1)*4-3,3),'Sambandskontroller med feltext'!$A$2:$B$9807,2,FALSE),""))</f>
        <v>Fk1041 ska finnas om (Fk201 saknas eller finns och börjar på 16502) och Fk1018 = BE, SE, BG, CY, HR, LV, LT, LU, GR, IE, IT, PL, PT, RO, SK, MT, NL, AT, CZ, DE, HU, SI, ES, DK, EE, FI eller FR</v>
      </c>
      <c r="M13" s="24" t="str">
        <f>IF($J13="FEL","",IF(AND(INT(M$1)&lt;=$J13,INT(M$1)&gt;=2),CHAR(10),"")&amp;IF($J13&gt;=INT(M$1),VLOOKUP(MID($F13,INT(M$1)*4-3,3),'Sambandskontroller med feltext'!$A$2:$B$9807,2,FALSE),""))</f>
        <v/>
      </c>
      <c r="N13" s="24" t="str">
        <f>IF($J13="FEL","",IF(AND(INT(N$1)&lt;=$J13,INT(N$1)&gt;=2),CHAR(10),"")&amp;IF($J13&gt;=INT(N$1),VLOOKUP(MID($F13,INT(N$1)*4-3,3),'Sambandskontroller med feltext'!$A$2:$B$9807,2,FALSE),""))</f>
        <v/>
      </c>
      <c r="O13" s="24" t="str">
        <f>IF($J13="FEL","",IF(AND(INT(O$1)&lt;=$J13,INT(O$1)&gt;=2),CHAR(10),"")&amp;IF($J13&gt;=INT(O$1),VLOOKUP(MID($F13,INT(O$1)*4-3,3),'Sambandskontroller med feltext'!$A$2:$B$9807,2,FALSE),""))</f>
        <v/>
      </c>
      <c r="P13" s="24" t="str">
        <f>IF($J13="FEL","",IF(AND(INT(P$1)&lt;=$J13,INT(P$1)&gt;=2),CHAR(10),"")&amp;IF($J13&gt;=INT(P$1),VLOOKUP(MID($F13,INT(P$1)*4-3,3),'Sambandskontroller med feltext'!$A$2:$B$9807,2,FALSE),""))</f>
        <v/>
      </c>
      <c r="Q13" s="24" t="str">
        <f>IF($J13="FEL","",IF(AND(INT(Q$1)&lt;=$J13,INT(Q$1)&gt;=2),CHAR(10),"")&amp;IF($J13&gt;=INT(Q$1),VLOOKUP(MID($F13,INT(Q$1)*4-3,3),'Sambandskontroller med feltext'!$A$2:$B$9807,2,FALSE),""))</f>
        <v/>
      </c>
      <c r="R13" s="58"/>
    </row>
    <row r="14" spans="1:18" ht="12.75" customHeight="1" x14ac:dyDescent="0.25">
      <c r="A14" s="30" t="s">
        <v>182</v>
      </c>
      <c r="B14" s="80" t="s">
        <v>222</v>
      </c>
      <c r="C14" s="76" t="s">
        <v>223</v>
      </c>
      <c r="D14" s="76" t="s">
        <v>97</v>
      </c>
      <c r="E14" s="76" t="s">
        <v>4</v>
      </c>
      <c r="F14" s="77" t="s">
        <v>130</v>
      </c>
      <c r="G14" s="78" t="str">
        <f t="shared" si="0"/>
        <v>Fk1051 måste finnas om Fk1041 finns</v>
      </c>
      <c r="H14" s="76" t="s">
        <v>224</v>
      </c>
      <c r="I14" s="90" t="s">
        <v>136</v>
      </c>
      <c r="J14" s="24">
        <f t="shared" si="1"/>
        <v>1</v>
      </c>
      <c r="K14" s="23"/>
      <c r="L14" s="23" t="str">
        <f>IF($J14="FEL","",IF(AND(INT(L$1)&lt;=$J14,INT(L$1)&gt;=2),CHAR(10),"")&amp;IF($J14&gt;=INT(L$1),VLOOKUP(MID($F14,INT(L$1)*4-3,3),'Sambandskontroller med feltext'!$A$2:$B$9807,2,FALSE),""))</f>
        <v>Fk1051 måste finnas om Fk1041 finns</v>
      </c>
      <c r="M14" s="24" t="str">
        <f>IF($J14="FEL","",IF(AND(INT(M$1)&lt;=$J14,INT(M$1)&gt;=2),CHAR(10),"")&amp;IF($J14&gt;=INT(M$1),VLOOKUP(MID($F14,INT(M$1)*4-3,3),'Sambandskontroller med feltext'!$A$2:$B$9807,2,FALSE),""))</f>
        <v/>
      </c>
      <c r="N14" s="24" t="str">
        <f>IF($J14="FEL","",IF(AND(INT(N$1)&lt;=$J14,INT(N$1)&gt;=2),CHAR(10),"")&amp;IF($J14&gt;=INT(N$1),VLOOKUP(MID($F14,INT(N$1)*4-3,3),'Sambandskontroller med feltext'!$A$2:$B$9807,2,FALSE),""))</f>
        <v/>
      </c>
      <c r="O14" s="24" t="str">
        <f>IF($J14="FEL","",IF(AND(INT(O$1)&lt;=$J14,INT(O$1)&gt;=2),CHAR(10),"")&amp;IF($J14&gt;=INT(O$1),VLOOKUP(MID($F14,INT(O$1)*4-3,3),'Sambandskontroller med feltext'!$A$2:$B$9807,2,FALSE),""))</f>
        <v/>
      </c>
      <c r="P14" s="24" t="str">
        <f>IF($J14="FEL","",IF(AND(INT(P$1)&lt;=$J14,INT(P$1)&gt;=2),CHAR(10),"")&amp;IF($J14&gt;=INT(P$1),VLOOKUP(MID($F14,INT(P$1)*4-3,3),'Sambandskontroller med feltext'!$A$2:$B$9807,2,FALSE),""))</f>
        <v/>
      </c>
      <c r="Q14" s="24" t="str">
        <f>IF($J14="FEL","",IF(AND(INT(Q$1)&lt;=$J14,INT(Q$1)&gt;=2),CHAR(10),"")&amp;IF($J14&gt;=INT(Q$1),VLOOKUP(MID($F14,INT(Q$1)*4-3,3),'Sambandskontroller med feltext'!$A$2:$B$9807,2,FALSE),""))</f>
        <v/>
      </c>
      <c r="R14" s="58"/>
    </row>
    <row r="15" spans="1:18" ht="12.75" customHeight="1" x14ac:dyDescent="0.25">
      <c r="A15" s="30" t="s">
        <v>182</v>
      </c>
      <c r="B15" s="80" t="s">
        <v>225</v>
      </c>
      <c r="C15" s="76" t="s">
        <v>226</v>
      </c>
      <c r="D15" s="76" t="s">
        <v>97</v>
      </c>
      <c r="E15" s="76" t="s">
        <v>22</v>
      </c>
      <c r="F15" s="77" t="s">
        <v>102</v>
      </c>
      <c r="G15" s="78" t="str">
        <f t="shared" si="0"/>
        <v>Fk1042 får inte finnas om Fk1041 saknas.</v>
      </c>
      <c r="H15" s="76" t="s">
        <v>227</v>
      </c>
      <c r="I15" s="90" t="s">
        <v>136</v>
      </c>
      <c r="J15" s="24">
        <f t="shared" si="1"/>
        <v>1</v>
      </c>
      <c r="K15" s="23"/>
      <c r="L15" s="23" t="str">
        <f>IF($J15="FEL","",IF(AND(INT(L$1)&lt;=$J15,INT(L$1)&gt;=2),CHAR(10),"")&amp;IF($J15&gt;=INT(L$1),VLOOKUP(MID($F15,INT(L$1)*4-3,3),'Sambandskontroller med feltext'!$A$2:$B$9807,2,FALSE),""))</f>
        <v>Fk1042 får inte finnas om Fk1041 saknas.</v>
      </c>
      <c r="M15" s="24" t="str">
        <f>IF($J15="FEL","",IF(AND(INT(M$1)&lt;=$J15,INT(M$1)&gt;=2),CHAR(10),"")&amp;IF($J15&gt;=INT(M$1),VLOOKUP(MID($F15,INT(M$1)*4-3,3),'Sambandskontroller med feltext'!$A$2:$B$9807,2,FALSE),""))</f>
        <v/>
      </c>
      <c r="N15" s="24" t="str">
        <f>IF($J15="FEL","",IF(AND(INT(N$1)&lt;=$J15,INT(N$1)&gt;=2),CHAR(10),"")&amp;IF($J15&gt;=INT(N$1),VLOOKUP(MID($F15,INT(N$1)*4-3,3),'Sambandskontroller med feltext'!$A$2:$B$9807,2,FALSE),""))</f>
        <v/>
      </c>
      <c r="O15" s="24" t="str">
        <f>IF($J15="FEL","",IF(AND(INT(O$1)&lt;=$J15,INT(O$1)&gt;=2),CHAR(10),"")&amp;IF($J15&gt;=INT(O$1),VLOOKUP(MID($F15,INT(O$1)*4-3,3),'Sambandskontroller med feltext'!$A$2:$B$9807,2,FALSE),""))</f>
        <v/>
      </c>
      <c r="P15" s="24" t="str">
        <f>IF($J15="FEL","",IF(AND(INT(P$1)&lt;=$J15,INT(P$1)&gt;=2),CHAR(10),"")&amp;IF($J15&gt;=INT(P$1),VLOOKUP(MID($F15,INT(P$1)*4-3,3),'Sambandskontroller med feltext'!$A$2:$B$9807,2,FALSE),""))</f>
        <v/>
      </c>
      <c r="Q15" s="24" t="str">
        <f>IF($J15="FEL","",IF(AND(INT(Q$1)&lt;=$J15,INT(Q$1)&gt;=2),CHAR(10),"")&amp;IF($J15&gt;=INT(Q$1),VLOOKUP(MID($F15,INT(Q$1)*4-3,3),'Sambandskontroller med feltext'!$A$2:$B$9807,2,FALSE),""))</f>
        <v/>
      </c>
      <c r="R15" s="58"/>
    </row>
    <row r="16" spans="1:18" ht="12.75" customHeight="1" x14ac:dyDescent="0.25">
      <c r="A16" s="30" t="s">
        <v>182</v>
      </c>
      <c r="B16" s="80" t="s">
        <v>228</v>
      </c>
      <c r="C16" s="76" t="s">
        <v>229</v>
      </c>
      <c r="D16" s="76" t="s">
        <v>97</v>
      </c>
      <c r="E16" s="76" t="s">
        <v>4</v>
      </c>
      <c r="F16" s="77" t="s">
        <v>131</v>
      </c>
      <c r="G16" s="78" t="str">
        <f t="shared" si="0"/>
        <v>Fk1052 måste finnas om Fk1042 finns</v>
      </c>
      <c r="H16" s="76" t="s">
        <v>230</v>
      </c>
      <c r="I16" s="90" t="s">
        <v>136</v>
      </c>
      <c r="J16" s="24">
        <f t="shared" si="1"/>
        <v>1</v>
      </c>
      <c r="K16" s="23"/>
      <c r="L16" s="23" t="str">
        <f>IF($J16="FEL","",IF(AND(INT(L$1)&lt;=$J16,INT(L$1)&gt;=2),CHAR(10),"")&amp;IF($J16&gt;=INT(L$1),VLOOKUP(MID($F16,INT(L$1)*4-3,3),'Sambandskontroller med feltext'!$A$2:$B$9807,2,FALSE),""))</f>
        <v>Fk1052 måste finnas om Fk1042 finns</v>
      </c>
      <c r="M16" s="24" t="str">
        <f>IF($J16="FEL","",IF(AND(INT(M$1)&lt;=$J16,INT(M$1)&gt;=2),CHAR(10),"")&amp;IF($J16&gt;=INT(M$1),VLOOKUP(MID($F16,INT(M$1)*4-3,3),'Sambandskontroller med feltext'!$A$2:$B$9807,2,FALSE),""))</f>
        <v/>
      </c>
      <c r="N16" s="24" t="str">
        <f>IF($J16="FEL","",IF(AND(INT(N$1)&lt;=$J16,INT(N$1)&gt;=2),CHAR(10),"")&amp;IF($J16&gt;=INT(N$1),VLOOKUP(MID($F16,INT(N$1)*4-3,3),'Sambandskontroller med feltext'!$A$2:$B$9807,2,FALSE),""))</f>
        <v/>
      </c>
      <c r="O16" s="24" t="str">
        <f>IF($J16="FEL","",IF(AND(INT(O$1)&lt;=$J16,INT(O$1)&gt;=2),CHAR(10),"")&amp;IF($J16&gt;=INT(O$1),VLOOKUP(MID($F16,INT(O$1)*4-3,3),'Sambandskontroller med feltext'!$A$2:$B$9807,2,FALSE),""))</f>
        <v/>
      </c>
      <c r="P16" s="24" t="str">
        <f>IF($J16="FEL","",IF(AND(INT(P$1)&lt;=$J16,INT(P$1)&gt;=2),CHAR(10),"")&amp;IF($J16&gt;=INT(P$1),VLOOKUP(MID($F16,INT(P$1)*4-3,3),'Sambandskontroller med feltext'!$A$2:$B$9807,2,FALSE),""))</f>
        <v/>
      </c>
      <c r="Q16" s="24" t="str">
        <f>IF($J16="FEL","",IF(AND(INT(Q$1)&lt;=$J16,INT(Q$1)&gt;=2),CHAR(10),"")&amp;IF($J16&gt;=INT(Q$1),VLOOKUP(MID($F16,INT(Q$1)*4-3,3),'Sambandskontroller med feltext'!$A$2:$B$9807,2,FALSE),""))</f>
        <v/>
      </c>
      <c r="R16" s="58"/>
    </row>
    <row r="17" spans="1:18" ht="12.75" customHeight="1" x14ac:dyDescent="0.25">
      <c r="A17" s="30" t="s">
        <v>182</v>
      </c>
      <c r="B17" s="80" t="s">
        <v>231</v>
      </c>
      <c r="C17" s="76" t="s">
        <v>232</v>
      </c>
      <c r="D17" s="76" t="s">
        <v>97</v>
      </c>
      <c r="E17" s="76" t="s">
        <v>22</v>
      </c>
      <c r="F17" s="77" t="s">
        <v>233</v>
      </c>
      <c r="G17" s="78" t="str">
        <f t="shared" si="0"/>
        <v>Fk1043 får inte finnas om Fk1042 saknas.</v>
      </c>
      <c r="H17" s="76" t="s">
        <v>234</v>
      </c>
      <c r="I17" s="90" t="s">
        <v>136</v>
      </c>
      <c r="J17" s="24">
        <f t="shared" si="1"/>
        <v>1</v>
      </c>
      <c r="K17" s="23"/>
      <c r="L17" s="23" t="str">
        <f>IF($J17="FEL","",IF(AND(INT(L$1)&lt;=$J17,INT(L$1)&gt;=2),CHAR(10),"")&amp;IF($J17&gt;=INT(L$1),VLOOKUP(MID($F17,INT(L$1)*4-3,3),'Sambandskontroller med feltext'!$A$2:$B$9807,2,FALSE),""))</f>
        <v>Fk1043 får inte finnas om Fk1042 saknas.</v>
      </c>
      <c r="M17" s="24" t="str">
        <f>IF($J17="FEL","",IF(AND(INT(M$1)&lt;=$J17,INT(M$1)&gt;=2),CHAR(10),"")&amp;IF($J17&gt;=INT(M$1),VLOOKUP(MID($F17,INT(M$1)*4-3,3),'Sambandskontroller med feltext'!$A$2:$B$9807,2,FALSE),""))</f>
        <v/>
      </c>
      <c r="N17" s="24" t="str">
        <f>IF($J17="FEL","",IF(AND(INT(N$1)&lt;=$J17,INT(N$1)&gt;=2),CHAR(10),"")&amp;IF($J17&gt;=INT(N$1),VLOOKUP(MID($F17,INT(N$1)*4-3,3),'Sambandskontroller med feltext'!$A$2:$B$9807,2,FALSE),""))</f>
        <v/>
      </c>
      <c r="O17" s="24" t="str">
        <f>IF($J17="FEL","",IF(AND(INT(O$1)&lt;=$J17,INT(O$1)&gt;=2),CHAR(10),"")&amp;IF($J17&gt;=INT(O$1),VLOOKUP(MID($F17,INT(O$1)*4-3,3),'Sambandskontroller med feltext'!$A$2:$B$9807,2,FALSE),""))</f>
        <v/>
      </c>
      <c r="P17" s="24" t="str">
        <f>IF($J17="FEL","",IF(AND(INT(P$1)&lt;=$J17,INT(P$1)&gt;=2),CHAR(10),"")&amp;IF($J17&gt;=INT(P$1),VLOOKUP(MID($F17,INT(P$1)*4-3,3),'Sambandskontroller med feltext'!$A$2:$B$9807,2,FALSE),""))</f>
        <v/>
      </c>
      <c r="Q17" s="24" t="str">
        <f>IF($J17="FEL","",IF(AND(INT(Q$1)&lt;=$J17,INT(Q$1)&gt;=2),CHAR(10),"")&amp;IF($J17&gt;=INT(Q$1),VLOOKUP(MID($F17,INT(Q$1)*4-3,3),'Sambandskontroller med feltext'!$A$2:$B$9807,2,FALSE),""))</f>
        <v/>
      </c>
      <c r="R17" s="58"/>
    </row>
    <row r="18" spans="1:18" ht="12.75" customHeight="1" x14ac:dyDescent="0.25">
      <c r="A18" s="30" t="s">
        <v>182</v>
      </c>
      <c r="B18" s="80" t="s">
        <v>235</v>
      </c>
      <c r="C18" s="76" t="s">
        <v>236</v>
      </c>
      <c r="D18" s="76" t="s">
        <v>97</v>
      </c>
      <c r="E18" s="76" t="s">
        <v>4</v>
      </c>
      <c r="F18" s="77" t="s">
        <v>69</v>
      </c>
      <c r="G18" s="78" t="str">
        <f t="shared" si="0"/>
        <v>Fk1053 måste finnas om Fk1043 finns</v>
      </c>
      <c r="H18" s="76" t="s">
        <v>237</v>
      </c>
      <c r="I18" s="90" t="s">
        <v>136</v>
      </c>
      <c r="J18" s="24">
        <f t="shared" si="1"/>
        <v>1</v>
      </c>
      <c r="K18" s="23"/>
      <c r="L18" s="23" t="str">
        <f>IF($J18="FEL","",IF(AND(INT(L$1)&lt;=$J18,INT(L$1)&gt;=2),CHAR(10),"")&amp;IF($J18&gt;=INT(L$1),VLOOKUP(MID($F18,INT(L$1)*4-3,3),'Sambandskontroller med feltext'!$A$2:$B$9807,2,FALSE),""))</f>
        <v>Fk1053 måste finnas om Fk1043 finns</v>
      </c>
      <c r="M18" s="24" t="str">
        <f>IF($J18="FEL","",IF(AND(INT(M$1)&lt;=$J18,INT(M$1)&gt;=2),CHAR(10),"")&amp;IF($J18&gt;=INT(M$1),VLOOKUP(MID($F18,INT(M$1)*4-3,3),'Sambandskontroller med feltext'!$A$2:$B$9807,2,FALSE),""))</f>
        <v/>
      </c>
      <c r="N18" s="24" t="str">
        <f>IF($J18="FEL","",IF(AND(INT(N$1)&lt;=$J18,INT(N$1)&gt;=2),CHAR(10),"")&amp;IF($J18&gt;=INT(N$1),VLOOKUP(MID($F18,INT(N$1)*4-3,3),'Sambandskontroller med feltext'!$A$2:$B$9807,2,FALSE),""))</f>
        <v/>
      </c>
      <c r="O18" s="24" t="str">
        <f>IF($J18="FEL","",IF(AND(INT(O$1)&lt;=$J18,INT(O$1)&gt;=2),CHAR(10),"")&amp;IF($J18&gt;=INT(O$1),VLOOKUP(MID($F18,INT(O$1)*4-3,3),'Sambandskontroller med feltext'!$A$2:$B$9807,2,FALSE),""))</f>
        <v/>
      </c>
      <c r="P18" s="24" t="str">
        <f>IF($J18="FEL","",IF(AND(INT(P$1)&lt;=$J18,INT(P$1)&gt;=2),CHAR(10),"")&amp;IF($J18&gt;=INT(P$1),VLOOKUP(MID($F18,INT(P$1)*4-3,3),'Sambandskontroller med feltext'!$A$2:$B$9807,2,FALSE),""))</f>
        <v/>
      </c>
      <c r="Q18" s="24" t="str">
        <f>IF($J18="FEL","",IF(AND(INT(Q$1)&lt;=$J18,INT(Q$1)&gt;=2),CHAR(10),"")&amp;IF($J18&gt;=INT(Q$1),VLOOKUP(MID($F18,INT(Q$1)*4-3,3),'Sambandskontroller med feltext'!$A$2:$B$9807,2,FALSE),""))</f>
        <v/>
      </c>
      <c r="R18" s="58"/>
    </row>
    <row r="19" spans="1:18" ht="12.75" customHeight="1" x14ac:dyDescent="0.25">
      <c r="A19" s="30" t="s">
        <v>182</v>
      </c>
      <c r="B19" s="80" t="s">
        <v>238</v>
      </c>
      <c r="C19" s="76" t="s">
        <v>239</v>
      </c>
      <c r="D19" s="76" t="s">
        <v>97</v>
      </c>
      <c r="E19" s="76" t="s">
        <v>22</v>
      </c>
      <c r="F19" s="77" t="s">
        <v>71</v>
      </c>
      <c r="G19" s="78" t="str">
        <f t="shared" si="0"/>
        <v>Fk1044 får inte finnas om Fk1043 saknas.</v>
      </c>
      <c r="H19" s="76" t="s">
        <v>240</v>
      </c>
      <c r="I19" s="90" t="s">
        <v>136</v>
      </c>
      <c r="J19" s="24">
        <f t="shared" si="1"/>
        <v>1</v>
      </c>
      <c r="K19" s="23"/>
      <c r="L19" s="23" t="str">
        <f>IF($J19="FEL","",IF(AND(INT(L$1)&lt;=$J19,INT(L$1)&gt;=2),CHAR(10),"")&amp;IF($J19&gt;=INT(L$1),VLOOKUP(MID($F19,INT(L$1)*4-3,3),'Sambandskontroller med feltext'!$A$2:$B$9807,2,FALSE),""))</f>
        <v>Fk1044 får inte finnas om Fk1043 saknas.</v>
      </c>
      <c r="M19" s="24" t="str">
        <f>IF($J19="FEL","",IF(AND(INT(M$1)&lt;=$J19,INT(M$1)&gt;=2),CHAR(10),"")&amp;IF($J19&gt;=INT(M$1),VLOOKUP(MID($F19,INT(M$1)*4-3,3),'Sambandskontroller med feltext'!$A$2:$B$9807,2,FALSE),""))</f>
        <v/>
      </c>
      <c r="N19" s="24" t="str">
        <f>IF($J19="FEL","",IF(AND(INT(N$1)&lt;=$J19,INT(N$1)&gt;=2),CHAR(10),"")&amp;IF($J19&gt;=INT(N$1),VLOOKUP(MID($F19,INT(N$1)*4-3,3),'Sambandskontroller med feltext'!$A$2:$B$9807,2,FALSE),""))</f>
        <v/>
      </c>
      <c r="O19" s="24" t="str">
        <f>IF($J19="FEL","",IF(AND(INT(O$1)&lt;=$J19,INT(O$1)&gt;=2),CHAR(10),"")&amp;IF($J19&gt;=INT(O$1),VLOOKUP(MID($F19,INT(O$1)*4-3,3),'Sambandskontroller med feltext'!$A$2:$B$9807,2,FALSE),""))</f>
        <v/>
      </c>
      <c r="P19" s="24" t="str">
        <f>IF($J19="FEL","",IF(AND(INT(P$1)&lt;=$J19,INT(P$1)&gt;=2),CHAR(10),"")&amp;IF($J19&gt;=INT(P$1),VLOOKUP(MID($F19,INT(P$1)*4-3,3),'Sambandskontroller med feltext'!$A$2:$B$9807,2,FALSE),""))</f>
        <v/>
      </c>
      <c r="Q19" s="24" t="str">
        <f>IF($J19="FEL","",IF(AND(INT(Q$1)&lt;=$J19,INT(Q$1)&gt;=2),CHAR(10),"")&amp;IF($J19&gt;=INT(Q$1),VLOOKUP(MID($F19,INT(Q$1)*4-3,3),'Sambandskontroller med feltext'!$A$2:$B$9807,2,FALSE),""))</f>
        <v/>
      </c>
      <c r="R19" s="58"/>
    </row>
    <row r="20" spans="1:18" ht="12.75" customHeight="1" x14ac:dyDescent="0.25">
      <c r="A20" s="30" t="s">
        <v>182</v>
      </c>
      <c r="B20" s="80" t="s">
        <v>241</v>
      </c>
      <c r="C20" s="76" t="s">
        <v>242</v>
      </c>
      <c r="D20" s="76" t="s">
        <v>97</v>
      </c>
      <c r="E20" s="76" t="s">
        <v>4</v>
      </c>
      <c r="F20" s="77" t="s">
        <v>118</v>
      </c>
      <c r="G20" s="78" t="str">
        <f t="shared" si="0"/>
        <v>Fk1054 måste finnas om Fk1044 finns</v>
      </c>
      <c r="H20" s="76" t="s">
        <v>243</v>
      </c>
      <c r="I20" s="90" t="s">
        <v>136</v>
      </c>
      <c r="J20" s="24">
        <f t="shared" si="1"/>
        <v>1</v>
      </c>
      <c r="K20" s="23"/>
      <c r="L20" s="23" t="str">
        <f>IF($J20="FEL","",IF(AND(INT(L$1)&lt;=$J20,INT(L$1)&gt;=2),CHAR(10),"")&amp;IF($J20&gt;=INT(L$1),VLOOKUP(MID($F20,INT(L$1)*4-3,3),'Sambandskontroller med feltext'!$A$2:$B$9807,2,FALSE),""))</f>
        <v>Fk1054 måste finnas om Fk1044 finns</v>
      </c>
      <c r="M20" s="24" t="str">
        <f>IF($J20="FEL","",IF(AND(INT(M$1)&lt;=$J20,INT(M$1)&gt;=2),CHAR(10),"")&amp;IF($J20&gt;=INT(M$1),VLOOKUP(MID($F20,INT(M$1)*4-3,3),'Sambandskontroller med feltext'!$A$2:$B$9807,2,FALSE),""))</f>
        <v/>
      </c>
      <c r="N20" s="24" t="str">
        <f>IF($J20="FEL","",IF(AND(INT(N$1)&lt;=$J20,INT(N$1)&gt;=2),CHAR(10),"")&amp;IF($J20&gt;=INT(N$1),VLOOKUP(MID($F20,INT(N$1)*4-3,3),'Sambandskontroller med feltext'!$A$2:$B$9807,2,FALSE),""))</f>
        <v/>
      </c>
      <c r="O20" s="24" t="str">
        <f>IF($J20="FEL","",IF(AND(INT(O$1)&lt;=$J20,INT(O$1)&gt;=2),CHAR(10),"")&amp;IF($J20&gt;=INT(O$1),VLOOKUP(MID($F20,INT(O$1)*4-3,3),'Sambandskontroller med feltext'!$A$2:$B$9807,2,FALSE),""))</f>
        <v/>
      </c>
      <c r="P20" s="24" t="str">
        <f>IF($J20="FEL","",IF(AND(INT(P$1)&lt;=$J20,INT(P$1)&gt;=2),CHAR(10),"")&amp;IF($J20&gt;=INT(P$1),VLOOKUP(MID($F20,INT(P$1)*4-3,3),'Sambandskontroller med feltext'!$A$2:$B$9807,2,FALSE),""))</f>
        <v/>
      </c>
      <c r="Q20" s="24" t="str">
        <f>IF($J20="FEL","",IF(AND(INT(Q$1)&lt;=$J20,INT(Q$1)&gt;=2),CHAR(10),"")&amp;IF($J20&gt;=INT(Q$1),VLOOKUP(MID($F20,INT(Q$1)*4-3,3),'Sambandskontroller med feltext'!$A$2:$B$9807,2,FALSE),""))</f>
        <v/>
      </c>
      <c r="R20" s="58"/>
    </row>
    <row r="21" spans="1:18" ht="12.75" customHeight="1" x14ac:dyDescent="0.25">
      <c r="A21" s="30" t="s">
        <v>182</v>
      </c>
      <c r="B21" s="80" t="s">
        <v>244</v>
      </c>
      <c r="C21" s="76" t="s">
        <v>245</v>
      </c>
      <c r="D21" s="76" t="s">
        <v>97</v>
      </c>
      <c r="E21" s="76" t="s">
        <v>24</v>
      </c>
      <c r="F21" s="77" t="s">
        <v>246</v>
      </c>
      <c r="G21" s="78" t="str">
        <f t="shared" si="0"/>
        <v>Fk1049 får inte finnas om Fk1041 finns</v>
      </c>
      <c r="H21" s="76" t="s">
        <v>247</v>
      </c>
      <c r="I21" s="90" t="s">
        <v>136</v>
      </c>
      <c r="J21" s="24">
        <f t="shared" si="1"/>
        <v>1</v>
      </c>
      <c r="K21" s="23"/>
      <c r="L21" s="23" t="str">
        <f>IF($J21="FEL","",IF(AND(INT(L$1)&lt;=$J21,INT(L$1)&gt;=2),CHAR(10),"")&amp;IF($J21&gt;=INT(L$1),VLOOKUP(MID($F21,INT(L$1)*4-3,3),'Sambandskontroller med feltext'!$A$2:$B$9807,2,FALSE),""))</f>
        <v>Fk1049 får inte finnas om Fk1041 finns</v>
      </c>
      <c r="M21" s="24" t="str">
        <f>IF($J21="FEL","",IF(AND(INT(M$1)&lt;=$J21,INT(M$1)&gt;=2),CHAR(10),"")&amp;IF($J21&gt;=INT(M$1),VLOOKUP(MID($F21,INT(M$1)*4-3,3),'Sambandskontroller med feltext'!$A$2:$B$9807,2,FALSE),""))</f>
        <v/>
      </c>
      <c r="N21" s="24" t="str">
        <f>IF($J21="FEL","",IF(AND(INT(N$1)&lt;=$J21,INT(N$1)&gt;=2),CHAR(10),"")&amp;IF($J21&gt;=INT(N$1),VLOOKUP(MID($F21,INT(N$1)*4-3,3),'Sambandskontroller med feltext'!$A$2:$B$9807,2,FALSE),""))</f>
        <v/>
      </c>
      <c r="O21" s="24" t="str">
        <f>IF($J21="FEL","",IF(AND(INT(O$1)&lt;=$J21,INT(O$1)&gt;=2),CHAR(10),"")&amp;IF($J21&gt;=INT(O$1),VLOOKUP(MID($F21,INT(O$1)*4-3,3),'Sambandskontroller med feltext'!$A$2:$B$9807,2,FALSE),""))</f>
        <v/>
      </c>
      <c r="P21" s="24" t="str">
        <f>IF($J21="FEL","",IF(AND(INT(P$1)&lt;=$J21,INT(P$1)&gt;=2),CHAR(10),"")&amp;IF($J21&gt;=INT(P$1),VLOOKUP(MID($F21,INT(P$1)*4-3,3),'Sambandskontroller med feltext'!$A$2:$B$9807,2,FALSE),""))</f>
        <v/>
      </c>
      <c r="Q21" s="24" t="str">
        <f>IF($J21="FEL","",IF(AND(INT(Q$1)&lt;=$J21,INT(Q$1)&gt;=2),CHAR(10),"")&amp;IF($J21&gt;=INT(Q$1),VLOOKUP(MID($F21,INT(Q$1)*4-3,3),'Sambandskontroller med feltext'!$A$2:$B$9807,2,FALSE),""))</f>
        <v/>
      </c>
      <c r="R21" s="58"/>
    </row>
    <row r="22" spans="1:18" ht="12.75" customHeight="1" x14ac:dyDescent="0.25">
      <c r="A22" s="30" t="s">
        <v>182</v>
      </c>
      <c r="B22" s="80" t="s">
        <v>248</v>
      </c>
      <c r="C22" s="76" t="s">
        <v>249</v>
      </c>
      <c r="D22" s="76" t="s">
        <v>97</v>
      </c>
      <c r="E22" s="76" t="s">
        <v>22</v>
      </c>
      <c r="F22" s="77" t="s">
        <v>250</v>
      </c>
      <c r="G22" s="78" t="str">
        <f t="shared" si="0"/>
        <v>Fk1061 ska finnas om Fk201 saknas eller börjar på 16502 och Fk1018 ≠ BE, BG, CY, HR, LV, LT, LU, GR, IE, IT, PL, PT, RO, SK, MT, NL, AT, SE, CZ, DE, HU, SI, ES, DK, EE, FI eller FR</v>
      </c>
      <c r="H22" s="76" t="s">
        <v>251</v>
      </c>
      <c r="I22" s="90" t="s">
        <v>136</v>
      </c>
      <c r="J22" s="24">
        <f t="shared" si="1"/>
        <v>1</v>
      </c>
      <c r="K22" s="23"/>
      <c r="L22" s="23" t="str">
        <f>IF($J22="FEL","",IF(AND(INT(L$1)&lt;=$J22,INT(L$1)&gt;=2),CHAR(10),"")&amp;IF($J22&gt;=INT(L$1),VLOOKUP(MID($F22,INT(L$1)*4-3,3),'Sambandskontroller med feltext'!$A$2:$B$9807,2,FALSE),""))</f>
        <v>Fk1061 ska finnas om Fk201 saknas eller börjar på 16502 och Fk1018 ≠ BE, BG, CY, HR, LV, LT, LU, GR, IE, IT, PL, PT, RO, SK, MT, NL, AT, SE, CZ, DE, HU, SI, ES, DK, EE, FI eller FR</v>
      </c>
      <c r="M22" s="24" t="str">
        <f>IF($J22="FEL","",IF(AND(INT(M$1)&lt;=$J22,INT(M$1)&gt;=2),CHAR(10),"")&amp;IF($J22&gt;=INT(M$1),VLOOKUP(MID($F22,INT(M$1)*4-3,3),'Sambandskontroller med feltext'!$A$2:$B$9807,2,FALSE),""))</f>
        <v/>
      </c>
      <c r="N22" s="24" t="str">
        <f>IF($J22="FEL","",IF(AND(INT(N$1)&lt;=$J22,INT(N$1)&gt;=2),CHAR(10),"")&amp;IF($J22&gt;=INT(N$1),VLOOKUP(MID($F22,INT(N$1)*4-3,3),'Sambandskontroller med feltext'!$A$2:$B$9807,2,FALSE),""))</f>
        <v/>
      </c>
      <c r="O22" s="24" t="str">
        <f>IF($J22="FEL","",IF(AND(INT(O$1)&lt;=$J22,INT(O$1)&gt;=2),CHAR(10),"")&amp;IF($J22&gt;=INT(O$1),VLOOKUP(MID($F22,INT(O$1)*4-3,3),'Sambandskontroller med feltext'!$A$2:$B$9807,2,FALSE),""))</f>
        <v/>
      </c>
      <c r="P22" s="24" t="str">
        <f>IF($J22="FEL","",IF(AND(INT(P$1)&lt;=$J22,INT(P$1)&gt;=2),CHAR(10),"")&amp;IF($J22&gt;=INT(P$1),VLOOKUP(MID($F22,INT(P$1)*4-3,3),'Sambandskontroller med feltext'!$A$2:$B$9807,2,FALSE),""))</f>
        <v/>
      </c>
      <c r="Q22" s="24" t="str">
        <f>IF($J22="FEL","",IF(AND(INT(Q$1)&lt;=$J22,INT(Q$1)&gt;=2),CHAR(10),"")&amp;IF($J22&gt;=INT(Q$1),VLOOKUP(MID($F22,INT(Q$1)*4-3,3),'Sambandskontroller med feltext'!$A$2:$B$9807,2,FALSE),""))</f>
        <v/>
      </c>
      <c r="R22" s="58"/>
    </row>
    <row r="23" spans="1:18" ht="12.75" customHeight="1" x14ac:dyDescent="0.25">
      <c r="A23" s="30" t="s">
        <v>182</v>
      </c>
      <c r="B23" s="80" t="s">
        <v>252</v>
      </c>
      <c r="C23" s="76" t="s">
        <v>253</v>
      </c>
      <c r="D23" s="76" t="s">
        <v>97</v>
      </c>
      <c r="E23" s="76" t="s">
        <v>4</v>
      </c>
      <c r="F23" s="77" t="s">
        <v>254</v>
      </c>
      <c r="G23" s="78" t="str">
        <f t="shared" si="0"/>
        <v>Fk1062 måste finnas om Fk1061 finns</v>
      </c>
      <c r="H23" s="76" t="s">
        <v>255</v>
      </c>
      <c r="I23" s="90" t="s">
        <v>136</v>
      </c>
      <c r="J23" s="24">
        <f t="shared" si="1"/>
        <v>1</v>
      </c>
      <c r="K23" s="23"/>
      <c r="L23" s="23" t="str">
        <f>IF($J23="FEL","",IF(AND(INT(L$1)&lt;=$J23,INT(L$1)&gt;=2),CHAR(10),"")&amp;IF($J23&gt;=INT(L$1),VLOOKUP(MID($F23,INT(L$1)*4-3,3),'Sambandskontroller med feltext'!$A$2:$B$9807,2,FALSE),""))</f>
        <v>Fk1062 måste finnas om Fk1061 finns</v>
      </c>
      <c r="M23" s="24" t="str">
        <f>IF($J23="FEL","",IF(AND(INT(M$1)&lt;=$J23,INT(M$1)&gt;=2),CHAR(10),"")&amp;IF($J23&gt;=INT(M$1),VLOOKUP(MID($F23,INT(M$1)*4-3,3),'Sambandskontroller med feltext'!$A$2:$B$9807,2,FALSE),""))</f>
        <v/>
      </c>
      <c r="N23" s="24" t="str">
        <f>IF($J23="FEL","",IF(AND(INT(N$1)&lt;=$J23,INT(N$1)&gt;=2),CHAR(10),"")&amp;IF($J23&gt;=INT(N$1),VLOOKUP(MID($F23,INT(N$1)*4-3,3),'Sambandskontroller med feltext'!$A$2:$B$9807,2,FALSE),""))</f>
        <v/>
      </c>
      <c r="O23" s="24" t="str">
        <f>IF($J23="FEL","",IF(AND(INT(O$1)&lt;=$J23,INT(O$1)&gt;=2),CHAR(10),"")&amp;IF($J23&gt;=INT(O$1),VLOOKUP(MID($F23,INT(O$1)*4-3,3),'Sambandskontroller med feltext'!$A$2:$B$9807,2,FALSE),""))</f>
        <v/>
      </c>
      <c r="P23" s="24" t="str">
        <f>IF($J23="FEL","",IF(AND(INT(P$1)&lt;=$J23,INT(P$1)&gt;=2),CHAR(10),"")&amp;IF($J23&gt;=INT(P$1),VLOOKUP(MID($F23,INT(P$1)*4-3,3),'Sambandskontroller med feltext'!$A$2:$B$9807,2,FALSE),""))</f>
        <v/>
      </c>
      <c r="Q23" s="24" t="str">
        <f>IF($J23="FEL","",IF(AND(INT(Q$1)&lt;=$J23,INT(Q$1)&gt;=2),CHAR(10),"")&amp;IF($J23&gt;=INT(Q$1),VLOOKUP(MID($F23,INT(Q$1)*4-3,3),'Sambandskontroller med feltext'!$A$2:$B$9807,2,FALSE),""))</f>
        <v/>
      </c>
      <c r="R23" s="58"/>
    </row>
    <row r="24" spans="1:18" ht="12.75" customHeight="1" x14ac:dyDescent="0.25">
      <c r="A24" s="30" t="s">
        <v>182</v>
      </c>
      <c r="B24" s="80" t="s">
        <v>256</v>
      </c>
      <c r="C24" s="76" t="s">
        <v>257</v>
      </c>
      <c r="D24" s="76" t="s">
        <v>97</v>
      </c>
      <c r="E24" s="76" t="s">
        <v>258</v>
      </c>
      <c r="F24" s="77" t="s">
        <v>259</v>
      </c>
      <c r="G24" s="78" t="str">
        <f t="shared" si="0"/>
        <v>Fk1063 måste finnas om Fk1061 finns</v>
      </c>
      <c r="H24" s="76" t="s">
        <v>260</v>
      </c>
      <c r="I24" s="90" t="s">
        <v>136</v>
      </c>
      <c r="J24" s="24">
        <f t="shared" si="1"/>
        <v>1</v>
      </c>
      <c r="K24" s="23"/>
      <c r="L24" s="23" t="str">
        <f>IF($J24="FEL","",IF(AND(INT(L$1)&lt;=$J24,INT(L$1)&gt;=2),CHAR(10),"")&amp;IF($J24&gt;=INT(L$1),VLOOKUP(MID($F24,INT(L$1)*4-3,3),'Sambandskontroller med feltext'!$A$2:$B$9807,2,FALSE),""))</f>
        <v>Fk1063 måste finnas om Fk1061 finns</v>
      </c>
      <c r="M24" s="24" t="str">
        <f>IF($J24="FEL","",IF(AND(INT(M$1)&lt;=$J24,INT(M$1)&gt;=2),CHAR(10),"")&amp;IF($J24&gt;=INT(M$1),VLOOKUP(MID($F24,INT(M$1)*4-3,3),'Sambandskontroller med feltext'!$A$2:$B$9807,2,FALSE),""))</f>
        <v/>
      </c>
      <c r="N24" s="24" t="str">
        <f>IF($J24="FEL","",IF(AND(INT(N$1)&lt;=$J24,INT(N$1)&gt;=2),CHAR(10),"")&amp;IF($J24&gt;=INT(N$1),VLOOKUP(MID($F24,INT(N$1)*4-3,3),'Sambandskontroller med feltext'!$A$2:$B$9807,2,FALSE),""))</f>
        <v/>
      </c>
      <c r="O24" s="24" t="str">
        <f>IF($J24="FEL","",IF(AND(INT(O$1)&lt;=$J24,INT(O$1)&gt;=2),CHAR(10),"")&amp;IF($J24&gt;=INT(O$1),VLOOKUP(MID($F24,INT(O$1)*4-3,3),'Sambandskontroller med feltext'!$A$2:$B$9807,2,FALSE),""))</f>
        <v/>
      </c>
      <c r="P24" s="24" t="str">
        <f>IF($J24="FEL","",IF(AND(INT(P$1)&lt;=$J24,INT(P$1)&gt;=2),CHAR(10),"")&amp;IF($J24&gt;=INT(P$1),VLOOKUP(MID($F24,INT(P$1)*4-3,3),'Sambandskontroller med feltext'!$A$2:$B$9807,2,FALSE),""))</f>
        <v/>
      </c>
      <c r="Q24" s="24" t="str">
        <f>IF($J24="FEL","",IF(AND(INT(Q$1)&lt;=$J24,INT(Q$1)&gt;=2),CHAR(10),"")&amp;IF($J24&gt;=INT(Q$1),VLOOKUP(MID($F24,INT(Q$1)*4-3,3),'Sambandskontroller med feltext'!$A$2:$B$9807,2,FALSE),""))</f>
        <v/>
      </c>
      <c r="R24" s="58"/>
    </row>
    <row r="25" spans="1:18" ht="12.75" customHeight="1" x14ac:dyDescent="0.25">
      <c r="A25" s="30" t="s">
        <v>182</v>
      </c>
      <c r="B25" s="80" t="s">
        <v>261</v>
      </c>
      <c r="C25" s="76" t="s">
        <v>262</v>
      </c>
      <c r="D25" s="76" t="s">
        <v>97</v>
      </c>
      <c r="E25" s="76" t="s">
        <v>22</v>
      </c>
      <c r="F25" s="77" t="s">
        <v>173</v>
      </c>
      <c r="G25" s="78" t="str">
        <f t="shared" si="0"/>
        <v>Fk1071 måste finnas om Fk205 saknas</v>
      </c>
      <c r="H25" s="79" t="s">
        <v>263</v>
      </c>
      <c r="I25" s="91"/>
      <c r="J25" s="24">
        <f t="shared" si="1"/>
        <v>1</v>
      </c>
      <c r="K25" s="23"/>
      <c r="L25" s="23" t="str">
        <f>IF($J25="FEL","",IF(AND(INT(L$1)&lt;=$J25,INT(L$1)&gt;=2),CHAR(10),"")&amp;IF($J25&gt;=INT(L$1),VLOOKUP(MID($F25,INT(L$1)*4-3,3),'Sambandskontroller med feltext'!$A$2:$B$9807,2,FALSE),""))</f>
        <v>Fk1071 måste finnas om Fk205 saknas</v>
      </c>
      <c r="M25" s="24" t="str">
        <f>IF($J25="FEL","",IF(AND(INT(M$1)&lt;=$J25,INT(M$1)&gt;=2),CHAR(10),"")&amp;IF($J25&gt;=INT(M$1),VLOOKUP(MID($F25,INT(M$1)*4-3,3),'Sambandskontroller med feltext'!$A$2:$B$9807,2,FALSE),""))</f>
        <v/>
      </c>
      <c r="N25" s="24" t="str">
        <f>IF($J25="FEL","",IF(AND(INT(N$1)&lt;=$J25,INT(N$1)&gt;=2),CHAR(10),"")&amp;IF($J25&gt;=INT(N$1),VLOOKUP(MID($F25,INT(N$1)*4-3,3),'Sambandskontroller med feltext'!$A$2:$B$9807,2,FALSE),""))</f>
        <v/>
      </c>
      <c r="O25" s="24" t="str">
        <f>IF($J25="FEL","",IF(AND(INT(O$1)&lt;=$J25,INT(O$1)&gt;=2),CHAR(10),"")&amp;IF($J25&gt;=INT(O$1),VLOOKUP(MID($F25,INT(O$1)*4-3,3),'Sambandskontroller med feltext'!$A$2:$B$9807,2,FALSE),""))</f>
        <v/>
      </c>
      <c r="P25" s="24" t="str">
        <f>IF($J25="FEL","",IF(AND(INT(P$1)&lt;=$J25,INT(P$1)&gt;=2),CHAR(10),"")&amp;IF($J25&gt;=INT(P$1),VLOOKUP(MID($F25,INT(P$1)*4-3,3),'Sambandskontroller med feltext'!$A$2:$B$9807,2,FALSE),""))</f>
        <v/>
      </c>
      <c r="Q25" s="24" t="str">
        <f>IF($J25="FEL","",IF(AND(INT(Q$1)&lt;=$J25,INT(Q$1)&gt;=2),CHAR(10),"")&amp;IF($J25&gt;=INT(Q$1),VLOOKUP(MID($F25,INT(Q$1)*4-3,3),'Sambandskontroller med feltext'!$A$2:$B$9807,2,FALSE),""))</f>
        <v/>
      </c>
      <c r="R25" s="58"/>
    </row>
    <row r="26" spans="1:18" ht="12.75" customHeight="1" x14ac:dyDescent="0.25">
      <c r="A26" s="30" t="s">
        <v>182</v>
      </c>
      <c r="B26" s="80" t="s">
        <v>264</v>
      </c>
      <c r="C26" s="76" t="s">
        <v>265</v>
      </c>
      <c r="D26" s="76" t="s">
        <v>97</v>
      </c>
      <c r="E26" s="76" t="s">
        <v>22</v>
      </c>
      <c r="F26" s="77" t="s">
        <v>75</v>
      </c>
      <c r="G26" s="78" t="str">
        <f t="shared" si="0"/>
        <v>Fk1072 får inte finnas om Fk1071 saknas.</v>
      </c>
      <c r="H26" s="79" t="s">
        <v>266</v>
      </c>
      <c r="I26" s="91"/>
      <c r="J26" s="24">
        <f t="shared" si="1"/>
        <v>1</v>
      </c>
      <c r="K26" s="23"/>
      <c r="L26" s="23" t="str">
        <f>IF($J26="FEL","",IF(AND(INT(L$1)&lt;=$J26,INT(L$1)&gt;=2),CHAR(10),"")&amp;IF($J26&gt;=INT(L$1),VLOOKUP(MID($F26,INT(L$1)*4-3,3),'Sambandskontroller med feltext'!$A$2:$B$9807,2,FALSE),""))</f>
        <v>Fk1072 får inte finnas om Fk1071 saknas.</v>
      </c>
      <c r="M26" s="24" t="str">
        <f>IF($J26="FEL","",IF(AND(INT(M$1)&lt;=$J26,INT(M$1)&gt;=2),CHAR(10),"")&amp;IF($J26&gt;=INT(M$1),VLOOKUP(MID($F26,INT(M$1)*4-3,3),'Sambandskontroller med feltext'!$A$2:$B$9807,2,FALSE),""))</f>
        <v/>
      </c>
      <c r="N26" s="24" t="str">
        <f>IF($J26="FEL","",IF(AND(INT(N$1)&lt;=$J26,INT(N$1)&gt;=2),CHAR(10),"")&amp;IF($J26&gt;=INT(N$1),VLOOKUP(MID($F26,INT(N$1)*4-3,3),'Sambandskontroller med feltext'!$A$2:$B$9807,2,FALSE),""))</f>
        <v/>
      </c>
      <c r="O26" s="24" t="str">
        <f>IF($J26="FEL","",IF(AND(INT(O$1)&lt;=$J26,INT(O$1)&gt;=2),CHAR(10),"")&amp;IF($J26&gt;=INT(O$1),VLOOKUP(MID($F26,INT(O$1)*4-3,3),'Sambandskontroller med feltext'!$A$2:$B$9807,2,FALSE),""))</f>
        <v/>
      </c>
      <c r="P26" s="24" t="str">
        <f>IF($J26="FEL","",IF(AND(INT(P$1)&lt;=$J26,INT(P$1)&gt;=2),CHAR(10),"")&amp;IF($J26&gt;=INT(P$1),VLOOKUP(MID($F26,INT(P$1)*4-3,3),'Sambandskontroller med feltext'!$A$2:$B$9807,2,FALSE),""))</f>
        <v/>
      </c>
      <c r="Q26" s="24" t="str">
        <f>IF($J26="FEL","",IF(AND(INT(Q$1)&lt;=$J26,INT(Q$1)&gt;=2),CHAR(10),"")&amp;IF($J26&gt;=INT(Q$1),VLOOKUP(MID($F26,INT(Q$1)*4-3,3),'Sambandskontroller med feltext'!$A$2:$B$9807,2,FALSE),""))</f>
        <v/>
      </c>
      <c r="R26" s="58"/>
    </row>
    <row r="27" spans="1:18" ht="12.75" customHeight="1" x14ac:dyDescent="0.25">
      <c r="A27" s="30" t="s">
        <v>182</v>
      </c>
      <c r="B27" s="80" t="s">
        <v>267</v>
      </c>
      <c r="C27" s="76" t="s">
        <v>268</v>
      </c>
      <c r="D27" s="76" t="s">
        <v>97</v>
      </c>
      <c r="E27" s="76" t="s">
        <v>22</v>
      </c>
      <c r="F27" s="77" t="s">
        <v>76</v>
      </c>
      <c r="G27" s="78" t="str">
        <f t="shared" si="0"/>
        <v>Fk1073 får inte finnas om Fk1072 saknas.</v>
      </c>
      <c r="H27" s="79" t="s">
        <v>269</v>
      </c>
      <c r="I27" s="91"/>
      <c r="J27" s="24">
        <f t="shared" si="1"/>
        <v>1</v>
      </c>
      <c r="K27" s="23"/>
      <c r="L27" s="23" t="str">
        <f>IF($J27="FEL","",IF(AND(INT(L$1)&lt;=$J27,INT(L$1)&gt;=2),CHAR(10),"")&amp;IF($J27&gt;=INT(L$1),VLOOKUP(MID($F27,INT(L$1)*4-3,3),'Sambandskontroller med feltext'!$A$2:$B$9807,2,FALSE),""))</f>
        <v>Fk1073 får inte finnas om Fk1072 saknas.</v>
      </c>
      <c r="M27" s="24" t="str">
        <f>IF($J27="FEL","",IF(AND(INT(M$1)&lt;=$J27,INT(M$1)&gt;=2),CHAR(10),"")&amp;IF($J27&gt;=INT(M$1),VLOOKUP(MID($F27,INT(M$1)*4-3,3),'Sambandskontroller med feltext'!$A$2:$B$9807,2,FALSE),""))</f>
        <v/>
      </c>
      <c r="N27" s="24" t="str">
        <f>IF($J27="FEL","",IF(AND(INT(N$1)&lt;=$J27,INT(N$1)&gt;=2),CHAR(10),"")&amp;IF($J27&gt;=INT(N$1),VLOOKUP(MID($F27,INT(N$1)*4-3,3),'Sambandskontroller med feltext'!$A$2:$B$9807,2,FALSE),""))</f>
        <v/>
      </c>
      <c r="O27" s="24" t="str">
        <f>IF($J27="FEL","",IF(AND(INT(O$1)&lt;=$J27,INT(O$1)&gt;=2),CHAR(10),"")&amp;IF($J27&gt;=INT(O$1),VLOOKUP(MID($F27,INT(O$1)*4-3,3),'Sambandskontroller med feltext'!$A$2:$B$9807,2,FALSE),""))</f>
        <v/>
      </c>
      <c r="P27" s="24" t="str">
        <f>IF($J27="FEL","",IF(AND(INT(P$1)&lt;=$J27,INT(P$1)&gt;=2),CHAR(10),"")&amp;IF($J27&gt;=INT(P$1),VLOOKUP(MID($F27,INT(P$1)*4-3,3),'Sambandskontroller med feltext'!$A$2:$B$9807,2,FALSE),""))</f>
        <v/>
      </c>
      <c r="Q27" s="24" t="str">
        <f>IF($J27="FEL","",IF(AND(INT(Q$1)&lt;=$J27,INT(Q$1)&gt;=2),CHAR(10),"")&amp;IF($J27&gt;=INT(Q$1),VLOOKUP(MID($F27,INT(Q$1)*4-3,3),'Sambandskontroller med feltext'!$A$2:$B$9807,2,FALSE),""))</f>
        <v/>
      </c>
      <c r="R27" s="58"/>
    </row>
    <row r="28" spans="1:18" ht="12.75" customHeight="1" x14ac:dyDescent="0.25">
      <c r="A28" s="30" t="s">
        <v>182</v>
      </c>
      <c r="B28" s="80" t="s">
        <v>270</v>
      </c>
      <c r="C28" s="76" t="s">
        <v>271</v>
      </c>
      <c r="D28" s="76" t="s">
        <v>97</v>
      </c>
      <c r="E28" s="76" t="s">
        <v>22</v>
      </c>
      <c r="F28" s="77" t="s">
        <v>77</v>
      </c>
      <c r="G28" s="78" t="str">
        <f t="shared" si="0"/>
        <v>Fk1074 får inte finnas om Fk1073 saknas.</v>
      </c>
      <c r="H28" s="79" t="s">
        <v>272</v>
      </c>
      <c r="I28" s="91"/>
      <c r="J28" s="24">
        <f t="shared" si="1"/>
        <v>1</v>
      </c>
      <c r="K28" s="23"/>
      <c r="L28" s="23" t="str">
        <f>IF($J28="FEL","",IF(AND(INT(L$1)&lt;=$J28,INT(L$1)&gt;=2),CHAR(10),"")&amp;IF($J28&gt;=INT(L$1),VLOOKUP(MID($F28,INT(L$1)*4-3,3),'Sambandskontroller med feltext'!$A$2:$B$9807,2,FALSE),""))</f>
        <v>Fk1074 får inte finnas om Fk1073 saknas.</v>
      </c>
      <c r="M28" s="24" t="str">
        <f>IF($J28="FEL","",IF(AND(INT(M$1)&lt;=$J28,INT(M$1)&gt;=2),CHAR(10),"")&amp;IF($J28&gt;=INT(M$1),VLOOKUP(MID($F28,INT(M$1)*4-3,3),'Sambandskontroller med feltext'!$A$2:$B$9807,2,FALSE),""))</f>
        <v/>
      </c>
      <c r="N28" s="24" t="str">
        <f>IF($J28="FEL","",IF(AND(INT(N$1)&lt;=$J28,INT(N$1)&gt;=2),CHAR(10),"")&amp;IF($J28&gt;=INT(N$1),VLOOKUP(MID($F28,INT(N$1)*4-3,3),'Sambandskontroller med feltext'!$A$2:$B$9807,2,FALSE),""))</f>
        <v/>
      </c>
      <c r="O28" s="24" t="str">
        <f>IF($J28="FEL","",IF(AND(INT(O$1)&lt;=$J28,INT(O$1)&gt;=2),CHAR(10),"")&amp;IF($J28&gt;=INT(O$1),VLOOKUP(MID($F28,INT(O$1)*4-3,3),'Sambandskontroller med feltext'!$A$2:$B$9807,2,FALSE),""))</f>
        <v/>
      </c>
      <c r="P28" s="24" t="str">
        <f>IF($J28="FEL","",IF(AND(INT(P$1)&lt;=$J28,INT(P$1)&gt;=2),CHAR(10),"")&amp;IF($J28&gt;=INT(P$1),VLOOKUP(MID($F28,INT(P$1)*4-3,3),'Sambandskontroller med feltext'!$A$2:$B$9807,2,FALSE),""))</f>
        <v/>
      </c>
      <c r="Q28" s="24" t="str">
        <f>IF($J28="FEL","",IF(AND(INT(Q$1)&lt;=$J28,INT(Q$1)&gt;=2),CHAR(10),"")&amp;IF($J28&gt;=INT(Q$1),VLOOKUP(MID($F28,INT(Q$1)*4-3,3),'Sambandskontroller med feltext'!$A$2:$B$9807,2,FALSE),""))</f>
        <v/>
      </c>
      <c r="R28" s="58"/>
    </row>
    <row r="29" spans="1:18" ht="50" x14ac:dyDescent="0.25">
      <c r="A29" s="30" t="s">
        <v>182</v>
      </c>
      <c r="B29" s="80" t="s">
        <v>273</v>
      </c>
      <c r="C29" s="76" t="s">
        <v>274</v>
      </c>
      <c r="D29" s="76" t="s">
        <v>97</v>
      </c>
      <c r="E29" s="76" t="s">
        <v>22</v>
      </c>
      <c r="F29" s="77" t="s">
        <v>632</v>
      </c>
      <c r="G29" s="78" t="str">
        <f t="shared" si="0"/>
        <v>Fk1102 måste finnas om minst en av (Fk1111, Fk1112, Fk1113, Fk1114, Fk1115, Fk1116, Fk1117, Fk1118, Fk1141 och 1161) finns</v>
      </c>
      <c r="H29" s="79" t="s">
        <v>275</v>
      </c>
      <c r="I29" s="90" t="s">
        <v>689</v>
      </c>
      <c r="J29" s="24">
        <f t="shared" si="1"/>
        <v>1</v>
      </c>
      <c r="K29" s="23"/>
      <c r="L29" s="23" t="str">
        <f>IF($J29="FEL","",IF(AND(INT(L$1)&lt;=$J29,INT(L$1)&gt;=2),CHAR(10),"")&amp;IF($J29&gt;=INT(L$1),VLOOKUP(MID($F29,INT(L$1)*4-3,3),'Sambandskontroller med feltext'!$A$2:$B$9807,2,FALSE),""))</f>
        <v>Fk1102 måste finnas om minst en av (Fk1111, Fk1112, Fk1113, Fk1114, Fk1115, Fk1116, Fk1117, Fk1118, Fk1141 och 1161) finns</v>
      </c>
      <c r="M29" s="24" t="str">
        <f>IF($J29="FEL","",IF(AND(INT(M$1)&lt;=$J29,INT(M$1)&gt;=2),CHAR(10),"")&amp;IF($J29&gt;=INT(M$1),VLOOKUP(MID($F29,INT(M$1)*4-3,3),'Sambandskontroller med feltext'!$A$2:$B$9807,2,FALSE),""))</f>
        <v/>
      </c>
      <c r="N29" s="24" t="str">
        <f>IF($J29="FEL","",IF(AND(INT(N$1)&lt;=$J29,INT(N$1)&gt;=2),CHAR(10),"")&amp;IF($J29&gt;=INT(N$1),VLOOKUP(MID($F29,INT(N$1)*4-3,3),'Sambandskontroller med feltext'!$A$2:$B$9807,2,FALSE),""))</f>
        <v/>
      </c>
      <c r="O29" s="24" t="str">
        <f>IF($J29="FEL","",IF(AND(INT(O$1)&lt;=$J29,INT(O$1)&gt;=2),CHAR(10),"")&amp;IF($J29&gt;=INT(O$1),VLOOKUP(MID($F29,INT(O$1)*4-3,3),'Sambandskontroller med feltext'!$A$2:$B$9807,2,FALSE),""))</f>
        <v/>
      </c>
      <c r="P29" s="24" t="str">
        <f>IF($J29="FEL","",IF(AND(INT(P$1)&lt;=$J29,INT(P$1)&gt;=2),CHAR(10),"")&amp;IF($J29&gt;=INT(P$1),VLOOKUP(MID($F29,INT(P$1)*4-3,3),'Sambandskontroller med feltext'!$A$2:$B$9807,2,FALSE),""))</f>
        <v/>
      </c>
      <c r="Q29" s="24" t="str">
        <f>IF($J29="FEL","",IF(AND(INT(Q$1)&lt;=$J29,INT(Q$1)&gt;=2),CHAR(10),"")&amp;IF($J29&gt;=INT(Q$1),VLOOKUP(MID($F29,INT(Q$1)*4-3,3),'Sambandskontroller med feltext'!$A$2:$B$9807,2,FALSE),""))</f>
        <v/>
      </c>
      <c r="R29" s="58"/>
    </row>
    <row r="30" spans="1:18" ht="12.75" customHeight="1" x14ac:dyDescent="0.25">
      <c r="A30" s="30" t="s">
        <v>182</v>
      </c>
      <c r="B30" s="80" t="s">
        <v>276</v>
      </c>
      <c r="C30" s="76" t="s">
        <v>277</v>
      </c>
      <c r="D30" s="76" t="s">
        <v>97</v>
      </c>
      <c r="E30" s="76" t="s">
        <v>22</v>
      </c>
      <c r="F30" s="77"/>
      <c r="G30" s="78" t="str">
        <f t="shared" si="0"/>
        <v/>
      </c>
      <c r="H30" s="76" t="s">
        <v>278</v>
      </c>
      <c r="I30" s="90" t="s">
        <v>689</v>
      </c>
      <c r="J30" s="24">
        <f t="shared" si="1"/>
        <v>0</v>
      </c>
      <c r="K30" s="23"/>
      <c r="L30" s="23" t="str">
        <f>IF($J30="FEL","",IF(AND(INT(L$1)&lt;=$J30,INT(L$1)&gt;=2),CHAR(10),"")&amp;IF($J30&gt;=INT(L$1),VLOOKUP(MID($F30,INT(L$1)*4-3,3),'Sambandskontroller med feltext'!$A$2:$B$9807,2,FALSE),""))</f>
        <v/>
      </c>
      <c r="M30" s="24" t="str">
        <f>IF($J30="FEL","",IF(AND(INT(M$1)&lt;=$J30,INT(M$1)&gt;=2),CHAR(10),"")&amp;IF($J30&gt;=INT(M$1),VLOOKUP(MID($F30,INT(M$1)*4-3,3),'Sambandskontroller med feltext'!$A$2:$B$9807,2,FALSE),""))</f>
        <v/>
      </c>
      <c r="N30" s="24" t="str">
        <f>IF($J30="FEL","",IF(AND(INT(N$1)&lt;=$J30,INT(N$1)&gt;=2),CHAR(10),"")&amp;IF($J30&gt;=INT(N$1),VLOOKUP(MID($F30,INT(N$1)*4-3,3),'Sambandskontroller med feltext'!$A$2:$B$9807,2,FALSE),""))</f>
        <v/>
      </c>
      <c r="O30" s="24" t="str">
        <f>IF($J30="FEL","",IF(AND(INT(O$1)&lt;=$J30,INT(O$1)&gt;=2),CHAR(10),"")&amp;IF($J30&gt;=INT(O$1),VLOOKUP(MID($F30,INT(O$1)*4-3,3),'Sambandskontroller med feltext'!$A$2:$B$9807,2,FALSE),""))</f>
        <v/>
      </c>
      <c r="P30" s="24" t="str">
        <f>IF($J30="FEL","",IF(AND(INT(P$1)&lt;=$J30,INT(P$1)&gt;=2),CHAR(10),"")&amp;IF($J30&gt;=INT(P$1),VLOOKUP(MID($F30,INT(P$1)*4-3,3),'Sambandskontroller med feltext'!$A$2:$B$9807,2,FALSE),""))</f>
        <v/>
      </c>
      <c r="Q30" s="24" t="str">
        <f>IF($J30="FEL","",IF(AND(INT(Q$1)&lt;=$J30,INT(Q$1)&gt;=2),CHAR(10),"")&amp;IF($J30&gt;=INT(Q$1),VLOOKUP(MID($F30,INT(Q$1)*4-3,3),'Sambandskontroller med feltext'!$A$2:$B$9807,2,FALSE),""))</f>
        <v/>
      </c>
      <c r="R30" s="58"/>
    </row>
    <row r="31" spans="1:18" ht="12.75" customHeight="1" x14ac:dyDescent="0.25">
      <c r="A31" s="30" t="s">
        <v>182</v>
      </c>
      <c r="B31" s="80" t="s">
        <v>279</v>
      </c>
      <c r="C31" s="76" t="s">
        <v>280</v>
      </c>
      <c r="D31" s="76" t="s">
        <v>97</v>
      </c>
      <c r="E31" s="76" t="s">
        <v>22</v>
      </c>
      <c r="F31" s="77"/>
      <c r="G31" s="78" t="str">
        <f t="shared" si="0"/>
        <v/>
      </c>
      <c r="H31" s="76" t="s">
        <v>281</v>
      </c>
      <c r="I31" s="90" t="s">
        <v>689</v>
      </c>
      <c r="J31" s="24">
        <f t="shared" si="1"/>
        <v>0</v>
      </c>
      <c r="K31" s="23"/>
      <c r="L31" s="23" t="str">
        <f>IF($J31="FEL","",IF(AND(INT(L$1)&lt;=$J31,INT(L$1)&gt;=2),CHAR(10),"")&amp;IF($J31&gt;=INT(L$1),VLOOKUP(MID($F31,INT(L$1)*4-3,3),'Sambandskontroller med feltext'!$A$2:$B$9807,2,FALSE),""))</f>
        <v/>
      </c>
      <c r="M31" s="24" t="str">
        <f>IF($J31="FEL","",IF(AND(INT(M$1)&lt;=$J31,INT(M$1)&gt;=2),CHAR(10),"")&amp;IF($J31&gt;=INT(M$1),VLOOKUP(MID($F31,INT(M$1)*4-3,3),'Sambandskontroller med feltext'!$A$2:$B$9807,2,FALSE),""))</f>
        <v/>
      </c>
      <c r="N31" s="24" t="str">
        <f>IF($J31="FEL","",IF(AND(INT(N$1)&lt;=$J31,INT(N$1)&gt;=2),CHAR(10),"")&amp;IF($J31&gt;=INT(N$1),VLOOKUP(MID($F31,INT(N$1)*4-3,3),'Sambandskontroller med feltext'!$A$2:$B$9807,2,FALSE),""))</f>
        <v/>
      </c>
      <c r="O31" s="24" t="str">
        <f>IF($J31="FEL","",IF(AND(INT(O$1)&lt;=$J31,INT(O$1)&gt;=2),CHAR(10),"")&amp;IF($J31&gt;=INT(O$1),VLOOKUP(MID($F31,INT(O$1)*4-3,3),'Sambandskontroller med feltext'!$A$2:$B$9807,2,FALSE),""))</f>
        <v/>
      </c>
      <c r="P31" s="24" t="str">
        <f>IF($J31="FEL","",IF(AND(INT(P$1)&lt;=$J31,INT(P$1)&gt;=2),CHAR(10),"")&amp;IF($J31&gt;=INT(P$1),VLOOKUP(MID($F31,INT(P$1)*4-3,3),'Sambandskontroller med feltext'!$A$2:$B$9807,2,FALSE),""))</f>
        <v/>
      </c>
      <c r="Q31" s="24" t="str">
        <f>IF($J31="FEL","",IF(AND(INT(Q$1)&lt;=$J31,INT(Q$1)&gt;=2),CHAR(10),"")&amp;IF($J31&gt;=INT(Q$1),VLOOKUP(MID($F31,INT(Q$1)*4-3,3),'Sambandskontroller med feltext'!$A$2:$B$9807,2,FALSE),""))</f>
        <v/>
      </c>
      <c r="R31" s="58"/>
    </row>
    <row r="32" spans="1:18" ht="12.75" customHeight="1" x14ac:dyDescent="0.25">
      <c r="A32" s="30" t="s">
        <v>182</v>
      </c>
      <c r="B32" s="80" t="s">
        <v>282</v>
      </c>
      <c r="C32" s="76" t="s">
        <v>283</v>
      </c>
      <c r="D32" s="76" t="s">
        <v>97</v>
      </c>
      <c r="E32" s="76" t="s">
        <v>22</v>
      </c>
      <c r="F32" s="77"/>
      <c r="G32" s="78" t="str">
        <f t="shared" si="0"/>
        <v/>
      </c>
      <c r="H32" s="76" t="s">
        <v>284</v>
      </c>
      <c r="I32" s="90" t="s">
        <v>689</v>
      </c>
      <c r="J32" s="24">
        <f t="shared" si="1"/>
        <v>0</v>
      </c>
      <c r="K32" s="23"/>
      <c r="L32" s="23" t="str">
        <f>IF($J32="FEL","",IF(AND(INT(L$1)&lt;=$J32,INT(L$1)&gt;=2),CHAR(10),"")&amp;IF($J32&gt;=INT(L$1),VLOOKUP(MID($F32,INT(L$1)*4-3,3),'Sambandskontroller med feltext'!$A$2:$B$9807,2,FALSE),""))</f>
        <v/>
      </c>
      <c r="M32" s="24" t="str">
        <f>IF($J32="FEL","",IF(AND(INT(M$1)&lt;=$J32,INT(M$1)&gt;=2),CHAR(10),"")&amp;IF($J32&gt;=INT(M$1),VLOOKUP(MID($F32,INT(M$1)*4-3,3),'Sambandskontroller med feltext'!$A$2:$B$9807,2,FALSE),""))</f>
        <v/>
      </c>
      <c r="N32" s="24" t="str">
        <f>IF($J32="FEL","",IF(AND(INT(N$1)&lt;=$J32,INT(N$1)&gt;=2),CHAR(10),"")&amp;IF($J32&gt;=INT(N$1),VLOOKUP(MID($F32,INT(N$1)*4-3,3),'Sambandskontroller med feltext'!$A$2:$B$9807,2,FALSE),""))</f>
        <v/>
      </c>
      <c r="O32" s="24" t="str">
        <f>IF($J32="FEL","",IF(AND(INT(O$1)&lt;=$J32,INT(O$1)&gt;=2),CHAR(10),"")&amp;IF($J32&gt;=INT(O$1),VLOOKUP(MID($F32,INT(O$1)*4-3,3),'Sambandskontroller med feltext'!$A$2:$B$9807,2,FALSE),""))</f>
        <v/>
      </c>
      <c r="P32" s="24" t="str">
        <f>IF($J32="FEL","",IF(AND(INT(P$1)&lt;=$J32,INT(P$1)&gt;=2),CHAR(10),"")&amp;IF($J32&gt;=INT(P$1),VLOOKUP(MID($F32,INT(P$1)*4-3,3),'Sambandskontroller med feltext'!$A$2:$B$9807,2,FALSE),""))</f>
        <v/>
      </c>
      <c r="Q32" s="24" t="str">
        <f>IF($J32="FEL","",IF(AND(INT(Q$1)&lt;=$J32,INT(Q$1)&gt;=2),CHAR(10),"")&amp;IF($J32&gt;=INT(Q$1),VLOOKUP(MID($F32,INT(Q$1)*4-3,3),'Sambandskontroller med feltext'!$A$2:$B$9807,2,FALSE),""))</f>
        <v/>
      </c>
      <c r="R32" s="58"/>
    </row>
    <row r="33" spans="1:18" ht="12.75" customHeight="1" x14ac:dyDescent="0.25">
      <c r="A33" s="30" t="s">
        <v>182</v>
      </c>
      <c r="B33" s="80" t="s">
        <v>285</v>
      </c>
      <c r="C33" s="76" t="s">
        <v>631</v>
      </c>
      <c r="D33" s="76" t="s">
        <v>97</v>
      </c>
      <c r="E33" s="76" t="s">
        <v>22</v>
      </c>
      <c r="F33" s="77"/>
      <c r="G33" s="78" t="str">
        <f t="shared" si="0"/>
        <v/>
      </c>
      <c r="H33" s="76" t="s">
        <v>286</v>
      </c>
      <c r="I33" s="90" t="s">
        <v>689</v>
      </c>
      <c r="J33" s="24">
        <f t="shared" si="1"/>
        <v>0</v>
      </c>
      <c r="K33" s="23"/>
      <c r="L33" s="23" t="str">
        <f>IF($J33="FEL","",IF(AND(INT(L$1)&lt;=$J33,INT(L$1)&gt;=2),CHAR(10),"")&amp;IF($J33&gt;=INT(L$1),VLOOKUP(MID($F33,INT(L$1)*4-3,3),'Sambandskontroller med feltext'!$A$2:$B$9807,2,FALSE),""))</f>
        <v/>
      </c>
      <c r="M33" s="24" t="str">
        <f>IF($J33="FEL","",IF(AND(INT(M$1)&lt;=$J33,INT(M$1)&gt;=2),CHAR(10),"")&amp;IF($J33&gt;=INT(M$1),VLOOKUP(MID($F33,INT(M$1)*4-3,3),'Sambandskontroller med feltext'!$A$2:$B$9807,2,FALSE),""))</f>
        <v/>
      </c>
      <c r="N33" s="24" t="str">
        <f>IF($J33="FEL","",IF(AND(INT(N$1)&lt;=$J33,INT(N$1)&gt;=2),CHAR(10),"")&amp;IF($J33&gt;=INT(N$1),VLOOKUP(MID($F33,INT(N$1)*4-3,3),'Sambandskontroller med feltext'!$A$2:$B$9807,2,FALSE),""))</f>
        <v/>
      </c>
      <c r="O33" s="24" t="str">
        <f>IF($J33="FEL","",IF(AND(INT(O$1)&lt;=$J33,INT(O$1)&gt;=2),CHAR(10),"")&amp;IF($J33&gt;=INT(O$1),VLOOKUP(MID($F33,INT(O$1)*4-3,3),'Sambandskontroller med feltext'!$A$2:$B$9807,2,FALSE),""))</f>
        <v/>
      </c>
      <c r="P33" s="24" t="str">
        <f>IF($J33="FEL","",IF(AND(INT(P$1)&lt;=$J33,INT(P$1)&gt;=2),CHAR(10),"")&amp;IF($J33&gt;=INT(P$1),VLOOKUP(MID($F33,INT(P$1)*4-3,3),'Sambandskontroller med feltext'!$A$2:$B$9807,2,FALSE),""))</f>
        <v/>
      </c>
      <c r="Q33" s="24" t="str">
        <f>IF($J33="FEL","",IF(AND(INT(Q$1)&lt;=$J33,INT(Q$1)&gt;=2),CHAR(10),"")&amp;IF($J33&gt;=INT(Q$1),VLOOKUP(MID($F33,INT(Q$1)*4-3,3),'Sambandskontroller med feltext'!$A$2:$B$9807,2,FALSE),""))</f>
        <v/>
      </c>
      <c r="R33" s="58"/>
    </row>
    <row r="34" spans="1:18" ht="12.75" customHeight="1" x14ac:dyDescent="0.25">
      <c r="A34" s="30" t="s">
        <v>182</v>
      </c>
      <c r="B34" s="80" t="s">
        <v>287</v>
      </c>
      <c r="C34" s="76" t="s">
        <v>288</v>
      </c>
      <c r="D34" s="76" t="s">
        <v>97</v>
      </c>
      <c r="E34" s="76" t="s">
        <v>22</v>
      </c>
      <c r="F34" s="77"/>
      <c r="G34" s="78" t="str">
        <f t="shared" si="0"/>
        <v/>
      </c>
      <c r="H34" s="76" t="s">
        <v>289</v>
      </c>
      <c r="I34" s="90" t="s">
        <v>689</v>
      </c>
      <c r="J34" s="24">
        <f t="shared" si="1"/>
        <v>0</v>
      </c>
      <c r="K34" s="23"/>
      <c r="L34" s="23" t="str">
        <f>IF($J34="FEL","",IF(AND(INT(L$1)&lt;=$J34,INT(L$1)&gt;=2),CHAR(10),"")&amp;IF($J34&gt;=INT(L$1),VLOOKUP(MID($F34,INT(L$1)*4-3,3),'Sambandskontroller med feltext'!$A$2:$B$9807,2,FALSE),""))</f>
        <v/>
      </c>
      <c r="M34" s="24" t="str">
        <f>IF($J34="FEL","",IF(AND(INT(M$1)&lt;=$J34,INT(M$1)&gt;=2),CHAR(10),"")&amp;IF($J34&gt;=INT(M$1),VLOOKUP(MID($F34,INT(M$1)*4-3,3),'Sambandskontroller med feltext'!$A$2:$B$9807,2,FALSE),""))</f>
        <v/>
      </c>
      <c r="N34" s="24" t="str">
        <f>IF($J34="FEL","",IF(AND(INT(N$1)&lt;=$J34,INT(N$1)&gt;=2),CHAR(10),"")&amp;IF($J34&gt;=INT(N$1),VLOOKUP(MID($F34,INT(N$1)*4-3,3),'Sambandskontroller med feltext'!$A$2:$B$9807,2,FALSE),""))</f>
        <v/>
      </c>
      <c r="O34" s="24" t="str">
        <f>IF($J34="FEL","",IF(AND(INT(O$1)&lt;=$J34,INT(O$1)&gt;=2),CHAR(10),"")&amp;IF($J34&gt;=INT(O$1),VLOOKUP(MID($F34,INT(O$1)*4-3,3),'Sambandskontroller med feltext'!$A$2:$B$9807,2,FALSE),""))</f>
        <v/>
      </c>
      <c r="P34" s="24" t="str">
        <f>IF($J34="FEL","",IF(AND(INT(P$1)&lt;=$J34,INT(P$1)&gt;=2),CHAR(10),"")&amp;IF($J34&gt;=INT(P$1),VLOOKUP(MID($F34,INT(P$1)*4-3,3),'Sambandskontroller med feltext'!$A$2:$B$9807,2,FALSE),""))</f>
        <v/>
      </c>
      <c r="Q34" s="24" t="str">
        <f>IF($J34="FEL","",IF(AND(INT(Q$1)&lt;=$J34,INT(Q$1)&gt;=2),CHAR(10),"")&amp;IF($J34&gt;=INT(Q$1),VLOOKUP(MID($F34,INT(Q$1)*4-3,3),'Sambandskontroller med feltext'!$A$2:$B$9807,2,FALSE),""))</f>
        <v/>
      </c>
      <c r="R34" s="58"/>
    </row>
    <row r="35" spans="1:18" ht="50" x14ac:dyDescent="0.25">
      <c r="A35" s="30" t="s">
        <v>182</v>
      </c>
      <c r="B35" s="80" t="s">
        <v>290</v>
      </c>
      <c r="C35" s="76" t="s">
        <v>291</v>
      </c>
      <c r="D35" s="76" t="s">
        <v>97</v>
      </c>
      <c r="E35" s="115" t="s">
        <v>22</v>
      </c>
      <c r="F35" s="77" t="s">
        <v>633</v>
      </c>
      <c r="G35" s="78" t="str">
        <f t="shared" si="0"/>
        <v>Fk1116 måste finnas om minst en av (Fk1102, Fk1111, Fk1112, Fk1113, Fk1114, Fk1115, Fk1117, Fk1118, Fk1141 och Fk1161) finns</v>
      </c>
      <c r="H35" s="76" t="s">
        <v>292</v>
      </c>
      <c r="I35" s="90" t="s">
        <v>689</v>
      </c>
      <c r="J35" s="24">
        <f t="shared" si="1"/>
        <v>1</v>
      </c>
      <c r="K35" s="23"/>
      <c r="L35" s="23" t="str">
        <f>IF($J35="FEL","",IF(AND(INT(L$1)&lt;=$J35,INT(L$1)&gt;=2),CHAR(10),"")&amp;IF($J35&gt;=INT(L$1),VLOOKUP(MID($F35,INT(L$1)*4-3,3),'Sambandskontroller med feltext'!$A$2:$B$9807,2,FALSE),""))</f>
        <v>Fk1116 måste finnas om minst en av (Fk1102, Fk1111, Fk1112, Fk1113, Fk1114, Fk1115, Fk1117, Fk1118, Fk1141 och Fk1161) finns</v>
      </c>
      <c r="M35" s="24" t="str">
        <f>IF($J35="FEL","",IF(AND(INT(M$1)&lt;=$J35,INT(M$1)&gt;=2),CHAR(10),"")&amp;IF($J35&gt;=INT(M$1),VLOOKUP(MID($F35,INT(M$1)*4-3,3),'Sambandskontroller med feltext'!$A$2:$B$9807,2,FALSE),""))</f>
        <v/>
      </c>
      <c r="N35" s="24" t="str">
        <f>IF($J35="FEL","",IF(AND(INT(N$1)&lt;=$J35,INT(N$1)&gt;=2),CHAR(10),"")&amp;IF($J35&gt;=INT(N$1),VLOOKUP(MID($F35,INT(N$1)*4-3,3),'Sambandskontroller med feltext'!$A$2:$B$9807,2,FALSE),""))</f>
        <v/>
      </c>
      <c r="O35" s="24" t="str">
        <f>IF($J35="FEL","",IF(AND(INT(O$1)&lt;=$J35,INT(O$1)&gt;=2),CHAR(10),"")&amp;IF($J35&gt;=INT(O$1),VLOOKUP(MID($F35,INT(O$1)*4-3,3),'Sambandskontroller med feltext'!$A$2:$B$9807,2,FALSE),""))</f>
        <v/>
      </c>
      <c r="P35" s="24" t="str">
        <f>IF($J35="FEL","",IF(AND(INT(P$1)&lt;=$J35,INT(P$1)&gt;=2),CHAR(10),"")&amp;IF($J35&gt;=INT(P$1),VLOOKUP(MID($F35,INT(P$1)*4-3,3),'Sambandskontroller med feltext'!$A$2:$B$9807,2,FALSE),""))</f>
        <v/>
      </c>
      <c r="Q35" s="24" t="str">
        <f>IF($J35="FEL","",IF(AND(INT(Q$1)&lt;=$J35,INT(Q$1)&gt;=2),CHAR(10),"")&amp;IF($J35&gt;=INT(Q$1),VLOOKUP(MID($F35,INT(Q$1)*4-3,3),'Sambandskontroller med feltext'!$A$2:$B$9807,2,FALSE),""))</f>
        <v/>
      </c>
      <c r="R35" s="58"/>
    </row>
    <row r="36" spans="1:18" ht="12.75" customHeight="1" x14ac:dyDescent="0.25">
      <c r="A36" s="30" t="s">
        <v>182</v>
      </c>
      <c r="B36" s="80" t="s">
        <v>293</v>
      </c>
      <c r="C36" s="76" t="s">
        <v>294</v>
      </c>
      <c r="D36" s="76" t="s">
        <v>97</v>
      </c>
      <c r="E36" s="115" t="s">
        <v>177</v>
      </c>
      <c r="F36" s="77"/>
      <c r="G36" s="78" t="str">
        <f t="shared" si="0"/>
        <v/>
      </c>
      <c r="H36" s="76" t="s">
        <v>295</v>
      </c>
      <c r="I36" s="90" t="s">
        <v>689</v>
      </c>
      <c r="J36" s="24">
        <f t="shared" si="1"/>
        <v>0</v>
      </c>
      <c r="K36" s="23"/>
      <c r="L36" s="23" t="str">
        <f>IF($J36="FEL","",IF(AND(INT(L$1)&lt;=$J36,INT(L$1)&gt;=2),CHAR(10),"")&amp;IF($J36&gt;=INT(L$1),VLOOKUP(MID($F36,INT(L$1)*4-3,3),'Sambandskontroller med feltext'!$A$2:$B$9807,2,FALSE),""))</f>
        <v/>
      </c>
      <c r="M36" s="24" t="str">
        <f>IF($J36="FEL","",IF(AND(INT(M$1)&lt;=$J36,INT(M$1)&gt;=2),CHAR(10),"")&amp;IF($J36&gt;=INT(M$1),VLOOKUP(MID($F36,INT(M$1)*4-3,3),'Sambandskontroller med feltext'!$A$2:$B$9807,2,FALSE),""))</f>
        <v/>
      </c>
      <c r="N36" s="24" t="str">
        <f>IF($J36="FEL","",IF(AND(INT(N$1)&lt;=$J36,INT(N$1)&gt;=2),CHAR(10),"")&amp;IF($J36&gt;=INT(N$1),VLOOKUP(MID($F36,INT(N$1)*4-3,3),'Sambandskontroller med feltext'!$A$2:$B$9807,2,FALSE),""))</f>
        <v/>
      </c>
      <c r="O36" s="24" t="str">
        <f>IF($J36="FEL","",IF(AND(INT(O$1)&lt;=$J36,INT(O$1)&gt;=2),CHAR(10),"")&amp;IF($J36&gt;=INT(O$1),VLOOKUP(MID($F36,INT(O$1)*4-3,3),'Sambandskontroller med feltext'!$A$2:$B$9807,2,FALSE),""))</f>
        <v/>
      </c>
      <c r="P36" s="24" t="str">
        <f>IF($J36="FEL","",IF(AND(INT(P$1)&lt;=$J36,INT(P$1)&gt;=2),CHAR(10),"")&amp;IF($J36&gt;=INT(P$1),VLOOKUP(MID($F36,INT(P$1)*4-3,3),'Sambandskontroller med feltext'!$A$2:$B$9807,2,FALSE),""))</f>
        <v/>
      </c>
      <c r="Q36" s="24" t="str">
        <f>IF($J36="FEL","",IF(AND(INT(Q$1)&lt;=$J36,INT(Q$1)&gt;=2),CHAR(10),"")&amp;IF($J36&gt;=INT(Q$1),VLOOKUP(MID($F36,INT(Q$1)*4-3,3),'Sambandskontroller med feltext'!$A$2:$B$9807,2,FALSE),""))</f>
        <v/>
      </c>
      <c r="R36" s="58"/>
    </row>
    <row r="37" spans="1:18" ht="50" x14ac:dyDescent="0.25">
      <c r="A37" s="30" t="s">
        <v>182</v>
      </c>
      <c r="B37" s="80" t="s">
        <v>296</v>
      </c>
      <c r="C37" s="76" t="s">
        <v>297</v>
      </c>
      <c r="D37" s="76" t="s">
        <v>97</v>
      </c>
      <c r="E37" s="115" t="s">
        <v>4</v>
      </c>
      <c r="F37" s="77" t="s">
        <v>634</v>
      </c>
      <c r="G37" s="78" t="str">
        <f t="shared" si="0"/>
        <v>Fk1118 måste finnas om minst en av (Fk1102, Fk1111, Fk1112, Fk1113, Fk1114, Fk1115, Fk1116, Fk1117, Fk1141 och Fk1161) finns</v>
      </c>
      <c r="H37" s="79" t="s">
        <v>298</v>
      </c>
      <c r="I37" s="90" t="s">
        <v>689</v>
      </c>
      <c r="J37" s="24">
        <f t="shared" si="1"/>
        <v>1</v>
      </c>
      <c r="K37" s="23"/>
      <c r="L37" s="23" t="str">
        <f>IF($J37="FEL","",IF(AND(INT(L$1)&lt;=$J37,INT(L$1)&gt;=2),CHAR(10),"")&amp;IF($J37&gt;=INT(L$1),VLOOKUP(MID($F37,INT(L$1)*4-3,3),'Sambandskontroller med feltext'!$A$2:$B$9807,2,FALSE),""))</f>
        <v>Fk1118 måste finnas om minst en av (Fk1102, Fk1111, Fk1112, Fk1113, Fk1114, Fk1115, Fk1116, Fk1117, Fk1141 och Fk1161) finns</v>
      </c>
      <c r="M37" s="24" t="str">
        <f>IF($J37="FEL","",IF(AND(INT(M$1)&lt;=$J37,INT(M$1)&gt;=2),CHAR(10),"")&amp;IF($J37&gt;=INT(M$1),VLOOKUP(MID($F37,INT(M$1)*4-3,3),'Sambandskontroller med feltext'!$A$2:$B$9807,2,FALSE),""))</f>
        <v/>
      </c>
      <c r="N37" s="24" t="str">
        <f>IF($J37="FEL","",IF(AND(INT(N$1)&lt;=$J37,INT(N$1)&gt;=2),CHAR(10),"")&amp;IF($J37&gt;=INT(N$1),VLOOKUP(MID($F37,INT(N$1)*4-3,3),'Sambandskontroller med feltext'!$A$2:$B$9807,2,FALSE),""))</f>
        <v/>
      </c>
      <c r="O37" s="24" t="str">
        <f>IF($J37="FEL","",IF(AND(INT(O$1)&lt;=$J37,INT(O$1)&gt;=2),CHAR(10),"")&amp;IF($J37&gt;=INT(O$1),VLOOKUP(MID($F37,INT(O$1)*4-3,3),'Sambandskontroller med feltext'!$A$2:$B$9807,2,FALSE),""))</f>
        <v/>
      </c>
      <c r="P37" s="24" t="str">
        <f>IF($J37="FEL","",IF(AND(INT(P$1)&lt;=$J37,INT(P$1)&gt;=2),CHAR(10),"")&amp;IF($J37&gt;=INT(P$1),VLOOKUP(MID($F37,INT(P$1)*4-3,3),'Sambandskontroller med feltext'!$A$2:$B$9807,2,FALSE),""))</f>
        <v/>
      </c>
      <c r="Q37" s="24" t="str">
        <f>IF($J37="FEL","",IF(AND(INT(Q$1)&lt;=$J37,INT(Q$1)&gt;=2),CHAR(10),"")&amp;IF($J37&gt;=INT(Q$1),VLOOKUP(MID($F37,INT(Q$1)*4-3,3),'Sambandskontroller med feltext'!$A$2:$B$9807,2,FALSE),""))</f>
        <v/>
      </c>
      <c r="R37" s="58"/>
    </row>
    <row r="38" spans="1:18" ht="12.75" customHeight="1" x14ac:dyDescent="0.25">
      <c r="A38" s="30" t="s">
        <v>182</v>
      </c>
      <c r="B38" s="80" t="s">
        <v>299</v>
      </c>
      <c r="C38" s="76" t="s">
        <v>300</v>
      </c>
      <c r="D38" s="76" t="s">
        <v>97</v>
      </c>
      <c r="E38" s="115" t="s">
        <v>22</v>
      </c>
      <c r="F38" s="77"/>
      <c r="G38" s="78" t="str">
        <f t="shared" si="0"/>
        <v/>
      </c>
      <c r="H38" s="76" t="s">
        <v>301</v>
      </c>
      <c r="I38" s="90" t="s">
        <v>689</v>
      </c>
      <c r="J38" s="24">
        <f t="shared" si="1"/>
        <v>0</v>
      </c>
      <c r="K38" s="23"/>
      <c r="L38" s="23" t="str">
        <f>IF($J38="FEL","",IF(AND(INT(L$1)&lt;=$J38,INT(L$1)&gt;=2),CHAR(10),"")&amp;IF($J38&gt;=INT(L$1),VLOOKUP(MID($F38,INT(L$1)*4-3,3),'Sambandskontroller med feltext'!$A$2:$B$9807,2,FALSE),""))</f>
        <v/>
      </c>
      <c r="M38" s="24" t="str">
        <f>IF($J38="FEL","",IF(AND(INT(M$1)&lt;=$J38,INT(M$1)&gt;=2),CHAR(10),"")&amp;IF($J38&gt;=INT(M$1),VLOOKUP(MID($F38,INT(M$1)*4-3,3),'Sambandskontroller med feltext'!$A$2:$B$9807,2,FALSE),""))</f>
        <v/>
      </c>
      <c r="N38" s="24" t="str">
        <f>IF($J38="FEL","",IF(AND(INT(N$1)&lt;=$J38,INT(N$1)&gt;=2),CHAR(10),"")&amp;IF($J38&gt;=INT(N$1),VLOOKUP(MID($F38,INT(N$1)*4-3,3),'Sambandskontroller med feltext'!$A$2:$B$9807,2,FALSE),""))</f>
        <v/>
      </c>
      <c r="O38" s="24" t="str">
        <f>IF($J38="FEL","",IF(AND(INT(O$1)&lt;=$J38,INT(O$1)&gt;=2),CHAR(10),"")&amp;IF($J38&gt;=INT(O$1),VLOOKUP(MID($F38,INT(O$1)*4-3,3),'Sambandskontroller med feltext'!$A$2:$B$9807,2,FALSE),""))</f>
        <v/>
      </c>
      <c r="P38" s="24" t="str">
        <f>IF($J38="FEL","",IF(AND(INT(P$1)&lt;=$J38,INT(P$1)&gt;=2),CHAR(10),"")&amp;IF($J38&gt;=INT(P$1),VLOOKUP(MID($F38,INT(P$1)*4-3,3),'Sambandskontroller med feltext'!$A$2:$B$9807,2,FALSE),""))</f>
        <v/>
      </c>
      <c r="Q38" s="24" t="str">
        <f>IF($J38="FEL","",IF(AND(INT(Q$1)&lt;=$J38,INT(Q$1)&gt;=2),CHAR(10),"")&amp;IF($J38&gt;=INT(Q$1),VLOOKUP(MID($F38,INT(Q$1)*4-3,3),'Sambandskontroller med feltext'!$A$2:$B$9807,2,FALSE),""))</f>
        <v/>
      </c>
      <c r="R38" s="58"/>
    </row>
    <row r="39" spans="1:18" ht="12.75" customHeight="1" x14ac:dyDescent="0.25">
      <c r="A39" s="30" t="s">
        <v>182</v>
      </c>
      <c r="B39" s="80" t="s">
        <v>302</v>
      </c>
      <c r="C39" s="76" t="s">
        <v>303</v>
      </c>
      <c r="D39" s="76" t="s">
        <v>97</v>
      </c>
      <c r="E39" s="115" t="s">
        <v>4</v>
      </c>
      <c r="F39" s="77" t="s">
        <v>78</v>
      </c>
      <c r="G39" s="78" t="str">
        <f t="shared" si="0"/>
        <v>Fk1151 måste finnas om Fk1141 finns</v>
      </c>
      <c r="H39" s="76" t="s">
        <v>304</v>
      </c>
      <c r="I39" s="90" t="s">
        <v>689</v>
      </c>
      <c r="J39" s="24">
        <f t="shared" si="1"/>
        <v>1</v>
      </c>
      <c r="K39" s="23"/>
      <c r="L39" s="23" t="str">
        <f>IF($J39="FEL","",IF(AND(INT(L$1)&lt;=$J39,INT(L$1)&gt;=2),CHAR(10),"")&amp;IF($J39&gt;=INT(L$1),VLOOKUP(MID($F39,INT(L$1)*4-3,3),'Sambandskontroller med feltext'!$A$2:$B$9807,2,FALSE),""))</f>
        <v>Fk1151 måste finnas om Fk1141 finns</v>
      </c>
      <c r="M39" s="24" t="str">
        <f>IF($J39="FEL","",IF(AND(INT(M$1)&lt;=$J39,INT(M$1)&gt;=2),CHAR(10),"")&amp;IF($J39&gt;=INT(M$1),VLOOKUP(MID($F39,INT(M$1)*4-3,3),'Sambandskontroller med feltext'!$A$2:$B$9807,2,FALSE),""))</f>
        <v/>
      </c>
      <c r="N39" s="24" t="str">
        <f>IF($J39="FEL","",IF(AND(INT(N$1)&lt;=$J39,INT(N$1)&gt;=2),CHAR(10),"")&amp;IF($J39&gt;=INT(N$1),VLOOKUP(MID($F39,INT(N$1)*4-3,3),'Sambandskontroller med feltext'!$A$2:$B$9807,2,FALSE),""))</f>
        <v/>
      </c>
      <c r="O39" s="24" t="str">
        <f>IF($J39="FEL","",IF(AND(INT(O$1)&lt;=$J39,INT(O$1)&gt;=2),CHAR(10),"")&amp;IF($J39&gt;=INT(O$1),VLOOKUP(MID($F39,INT(O$1)*4-3,3),'Sambandskontroller med feltext'!$A$2:$B$9807,2,FALSE),""))</f>
        <v/>
      </c>
      <c r="P39" s="24" t="str">
        <f>IF($J39="FEL","",IF(AND(INT(P$1)&lt;=$J39,INT(P$1)&gt;=2),CHAR(10),"")&amp;IF($J39&gt;=INT(P$1),VLOOKUP(MID($F39,INT(P$1)*4-3,3),'Sambandskontroller med feltext'!$A$2:$B$9807,2,FALSE),""))</f>
        <v/>
      </c>
      <c r="Q39" s="24" t="str">
        <f>IF($J39="FEL","",IF(AND(INT(Q$1)&lt;=$J39,INT(Q$1)&gt;=2),CHAR(10),"")&amp;IF($J39&gt;=INT(Q$1),VLOOKUP(MID($F39,INT(Q$1)*4-3,3),'Sambandskontroller med feltext'!$A$2:$B$9807,2,FALSE),""))</f>
        <v/>
      </c>
      <c r="R39" s="58"/>
    </row>
    <row r="40" spans="1:18" x14ac:dyDescent="0.25">
      <c r="A40" s="30" t="s">
        <v>182</v>
      </c>
      <c r="B40" s="80" t="s">
        <v>305</v>
      </c>
      <c r="C40" s="76" t="s">
        <v>306</v>
      </c>
      <c r="D40" s="76" t="s">
        <v>97</v>
      </c>
      <c r="E40" s="115" t="s">
        <v>22</v>
      </c>
      <c r="F40" s="77" t="s">
        <v>79</v>
      </c>
      <c r="G40" s="78" t="str">
        <f t="shared" si="0"/>
        <v>Fk1142 får inte finnas om Fk1141 saknas</v>
      </c>
      <c r="H40" s="76" t="s">
        <v>307</v>
      </c>
      <c r="I40" s="90" t="s">
        <v>689</v>
      </c>
      <c r="J40" s="24">
        <f t="shared" si="1"/>
        <v>1</v>
      </c>
      <c r="K40" s="23"/>
      <c r="L40" s="23" t="str">
        <f>IF($J40="FEL","",IF(AND(INT(L$1)&lt;=$J40,INT(L$1)&gt;=2),CHAR(10),"")&amp;IF($J40&gt;=INT(L$1),VLOOKUP(MID($F40,INT(L$1)*4-3,3),'Sambandskontroller med feltext'!$A$2:$B$9807,2,FALSE),""))</f>
        <v>Fk1142 får inte finnas om Fk1141 saknas</v>
      </c>
      <c r="M40" s="24" t="str">
        <f>IF($J40="FEL","",IF(AND(INT(M$1)&lt;=$J40,INT(M$1)&gt;=2),CHAR(10),"")&amp;IF($J40&gt;=INT(M$1),VLOOKUP(MID($F40,INT(M$1)*4-3,3),'Sambandskontroller med feltext'!$A$2:$B$9807,2,FALSE),""))</f>
        <v/>
      </c>
      <c r="N40" s="24" t="str">
        <f>IF($J40="FEL","",IF(AND(INT(N$1)&lt;=$J40,INT(N$1)&gt;=2),CHAR(10),"")&amp;IF($J40&gt;=INT(N$1),VLOOKUP(MID($F40,INT(N$1)*4-3,3),'Sambandskontroller med feltext'!$A$2:$B$9807,2,FALSE),""))</f>
        <v/>
      </c>
      <c r="O40" s="24" t="str">
        <f>IF($J40="FEL","",IF(AND(INT(O$1)&lt;=$J40,INT(O$1)&gt;=2),CHAR(10),"")&amp;IF($J40&gt;=INT(O$1),VLOOKUP(MID($F40,INT(O$1)*4-3,3),'Sambandskontroller med feltext'!$A$2:$B$9807,2,FALSE),""))</f>
        <v/>
      </c>
      <c r="P40" s="24" t="str">
        <f>IF($J40="FEL","",IF(AND(INT(P$1)&lt;=$J40,INT(P$1)&gt;=2),CHAR(10),"")&amp;IF($J40&gt;=INT(P$1),VLOOKUP(MID($F40,INT(P$1)*4-3,3),'Sambandskontroller med feltext'!$A$2:$B$9807,2,FALSE),""))</f>
        <v/>
      </c>
      <c r="Q40" s="24" t="str">
        <f>IF($J40="FEL","",IF(AND(INT(Q$1)&lt;=$J40,INT(Q$1)&gt;=2),CHAR(10),"")&amp;IF($J40&gt;=INT(Q$1),VLOOKUP(MID($F40,INT(Q$1)*4-3,3),'Sambandskontroller med feltext'!$A$2:$B$9807,2,FALSE),""))</f>
        <v/>
      </c>
      <c r="R40" s="58"/>
    </row>
    <row r="41" spans="1:18" ht="12.75" customHeight="1" x14ac:dyDescent="0.25">
      <c r="A41" s="30" t="s">
        <v>182</v>
      </c>
      <c r="B41" s="80" t="s">
        <v>308</v>
      </c>
      <c r="C41" s="76" t="s">
        <v>309</v>
      </c>
      <c r="D41" s="76" t="s">
        <v>97</v>
      </c>
      <c r="E41" s="115" t="s">
        <v>4</v>
      </c>
      <c r="F41" s="77" t="s">
        <v>87</v>
      </c>
      <c r="G41" s="78" t="str">
        <f t="shared" si="0"/>
        <v>Fk1152 måste finnas om Fk1142 finns</v>
      </c>
      <c r="H41" s="76" t="s">
        <v>310</v>
      </c>
      <c r="I41" s="90" t="s">
        <v>689</v>
      </c>
      <c r="J41" s="24">
        <f t="shared" si="1"/>
        <v>1</v>
      </c>
      <c r="K41" s="23"/>
      <c r="L41" s="23" t="str">
        <f>IF($J41="FEL","",IF(AND(INT(L$1)&lt;=$J41,INT(L$1)&gt;=2),CHAR(10),"")&amp;IF($J41&gt;=INT(L$1),VLOOKUP(MID($F41,INT(L$1)*4-3,3),'Sambandskontroller med feltext'!$A$2:$B$9807,2,FALSE),""))</f>
        <v>Fk1152 måste finnas om Fk1142 finns</v>
      </c>
      <c r="M41" s="24" t="str">
        <f>IF($J41="FEL","",IF(AND(INT(M$1)&lt;=$J41,INT(M$1)&gt;=2),CHAR(10),"")&amp;IF($J41&gt;=INT(M$1),VLOOKUP(MID($F41,INT(M$1)*4-3,3),'Sambandskontroller med feltext'!$A$2:$B$9807,2,FALSE),""))</f>
        <v/>
      </c>
      <c r="N41" s="24" t="str">
        <f>IF($J41="FEL","",IF(AND(INT(N$1)&lt;=$J41,INT(N$1)&gt;=2),CHAR(10),"")&amp;IF($J41&gt;=INT(N$1),VLOOKUP(MID($F41,INT(N$1)*4-3,3),'Sambandskontroller med feltext'!$A$2:$B$9807,2,FALSE),""))</f>
        <v/>
      </c>
      <c r="O41" s="24" t="str">
        <f>IF($J41="FEL","",IF(AND(INT(O$1)&lt;=$J41,INT(O$1)&gt;=2),CHAR(10),"")&amp;IF($J41&gt;=INT(O$1),VLOOKUP(MID($F41,INT(O$1)*4-3,3),'Sambandskontroller med feltext'!$A$2:$B$9807,2,FALSE),""))</f>
        <v/>
      </c>
      <c r="P41" s="24" t="str">
        <f>IF($J41="FEL","",IF(AND(INT(P$1)&lt;=$J41,INT(P$1)&gt;=2),CHAR(10),"")&amp;IF($J41&gt;=INT(P$1),VLOOKUP(MID($F41,INT(P$1)*4-3,3),'Sambandskontroller med feltext'!$A$2:$B$9807,2,FALSE),""))</f>
        <v/>
      </c>
      <c r="Q41" s="24" t="str">
        <f>IF($J41="FEL","",IF(AND(INT(Q$1)&lt;=$J41,INT(Q$1)&gt;=2),CHAR(10),"")&amp;IF($J41&gt;=INT(Q$1),VLOOKUP(MID($F41,INT(Q$1)*4-3,3),'Sambandskontroller med feltext'!$A$2:$B$9807,2,FALSE),""))</f>
        <v/>
      </c>
      <c r="R41" s="58"/>
    </row>
    <row r="42" spans="1:18" ht="12.75" customHeight="1" x14ac:dyDescent="0.25">
      <c r="A42" s="30" t="s">
        <v>182</v>
      </c>
      <c r="B42" s="80" t="s">
        <v>311</v>
      </c>
      <c r="C42" s="76" t="s">
        <v>312</v>
      </c>
      <c r="D42" s="76" t="s">
        <v>97</v>
      </c>
      <c r="E42" s="115" t="s">
        <v>22</v>
      </c>
      <c r="F42" s="77" t="s">
        <v>113</v>
      </c>
      <c r="G42" s="78" t="str">
        <f t="shared" si="0"/>
        <v>Fk1143 får inte finnas om Fk1142 saknas</v>
      </c>
      <c r="H42" s="76" t="s">
        <v>313</v>
      </c>
      <c r="I42" s="90" t="s">
        <v>689</v>
      </c>
      <c r="J42" s="24">
        <f t="shared" si="1"/>
        <v>1</v>
      </c>
      <c r="K42" s="23"/>
      <c r="L42" s="23" t="str">
        <f>IF($J42="FEL","",IF(AND(INT(L$1)&lt;=$J42,INT(L$1)&gt;=2),CHAR(10),"")&amp;IF($J42&gt;=INT(L$1),VLOOKUP(MID($F42,INT(L$1)*4-3,3),'Sambandskontroller med feltext'!$A$2:$B$9807,2,FALSE),""))</f>
        <v>Fk1143 får inte finnas om Fk1142 saknas</v>
      </c>
      <c r="M42" s="24" t="str">
        <f>IF($J42="FEL","",IF(AND(INT(M$1)&lt;=$J42,INT(M$1)&gt;=2),CHAR(10),"")&amp;IF($J42&gt;=INT(M$1),VLOOKUP(MID($F42,INT(M$1)*4-3,3),'Sambandskontroller med feltext'!$A$2:$B$9807,2,FALSE),""))</f>
        <v/>
      </c>
      <c r="N42" s="24" t="str">
        <f>IF($J42="FEL","",IF(AND(INT(N$1)&lt;=$J42,INT(N$1)&gt;=2),CHAR(10),"")&amp;IF($J42&gt;=INT(N$1),VLOOKUP(MID($F42,INT(N$1)*4-3,3),'Sambandskontroller med feltext'!$A$2:$B$9807,2,FALSE),""))</f>
        <v/>
      </c>
      <c r="O42" s="24" t="str">
        <f>IF($J42="FEL","",IF(AND(INT(O$1)&lt;=$J42,INT(O$1)&gt;=2),CHAR(10),"")&amp;IF($J42&gt;=INT(O$1),VLOOKUP(MID($F42,INT(O$1)*4-3,3),'Sambandskontroller med feltext'!$A$2:$B$9807,2,FALSE),""))</f>
        <v/>
      </c>
      <c r="P42" s="24" t="str">
        <f>IF($J42="FEL","",IF(AND(INT(P$1)&lt;=$J42,INT(P$1)&gt;=2),CHAR(10),"")&amp;IF($J42&gt;=INT(P$1),VLOOKUP(MID($F42,INT(P$1)*4-3,3),'Sambandskontroller med feltext'!$A$2:$B$9807,2,FALSE),""))</f>
        <v/>
      </c>
      <c r="Q42" s="24" t="str">
        <f>IF($J42="FEL","",IF(AND(INT(Q$1)&lt;=$J42,INT(Q$1)&gt;=2),CHAR(10),"")&amp;IF($J42&gt;=INT(Q$1),VLOOKUP(MID($F42,INT(Q$1)*4-3,3),'Sambandskontroller med feltext'!$A$2:$B$9807,2,FALSE),""))</f>
        <v/>
      </c>
      <c r="R42" s="58"/>
    </row>
    <row r="43" spans="1:18" ht="12.75" customHeight="1" x14ac:dyDescent="0.25">
      <c r="A43" s="30" t="s">
        <v>182</v>
      </c>
      <c r="B43" s="80" t="s">
        <v>640</v>
      </c>
      <c r="C43" s="76" t="s">
        <v>314</v>
      </c>
      <c r="D43" s="76" t="s">
        <v>97</v>
      </c>
      <c r="E43" s="115" t="s">
        <v>4</v>
      </c>
      <c r="F43" s="77" t="s">
        <v>315</v>
      </c>
      <c r="G43" s="78" t="str">
        <f t="shared" si="0"/>
        <v>Fk 1153 måste finnas om Fk1143 finns</v>
      </c>
      <c r="H43" s="76" t="s">
        <v>316</v>
      </c>
      <c r="I43" s="90" t="s">
        <v>689</v>
      </c>
      <c r="J43" s="24">
        <f t="shared" si="1"/>
        <v>1</v>
      </c>
      <c r="K43" s="23"/>
      <c r="L43" s="23" t="str">
        <f>IF($J43="FEL","",IF(AND(INT(L$1)&lt;=$J43,INT(L$1)&gt;=2),CHAR(10),"")&amp;IF($J43&gt;=INT(L$1),VLOOKUP(MID($F43,INT(L$1)*4-3,3),'Sambandskontroller med feltext'!$A$2:$B$9807,2,FALSE),""))</f>
        <v>Fk 1153 måste finnas om Fk1143 finns</v>
      </c>
      <c r="M43" s="24" t="str">
        <f>IF($J43="FEL","",IF(AND(INT(M$1)&lt;=$J43,INT(M$1)&gt;=2),CHAR(10),"")&amp;IF($J43&gt;=INT(M$1),VLOOKUP(MID($F43,INT(M$1)*4-3,3),'Sambandskontroller med feltext'!$A$2:$B$9807,2,FALSE),""))</f>
        <v/>
      </c>
      <c r="N43" s="24" t="str">
        <f>IF($J43="FEL","",IF(AND(INT(N$1)&lt;=$J43,INT(N$1)&gt;=2),CHAR(10),"")&amp;IF($J43&gt;=INT(N$1),VLOOKUP(MID($F43,INT(N$1)*4-3,3),'Sambandskontroller med feltext'!$A$2:$B$9807,2,FALSE),""))</f>
        <v/>
      </c>
      <c r="O43" s="24" t="str">
        <f>IF($J43="FEL","",IF(AND(INT(O$1)&lt;=$J43,INT(O$1)&gt;=2),CHAR(10),"")&amp;IF($J43&gt;=INT(O$1),VLOOKUP(MID($F43,INT(O$1)*4-3,3),'Sambandskontroller med feltext'!$A$2:$B$9807,2,FALSE),""))</f>
        <v/>
      </c>
      <c r="P43" s="24" t="str">
        <f>IF($J43="FEL","",IF(AND(INT(P$1)&lt;=$J43,INT(P$1)&gt;=2),CHAR(10),"")&amp;IF($J43&gt;=INT(P$1),VLOOKUP(MID($F43,INT(P$1)*4-3,3),'Sambandskontroller med feltext'!$A$2:$B$9807,2,FALSE),""))</f>
        <v/>
      </c>
      <c r="Q43" s="24" t="str">
        <f>IF($J43="FEL","",IF(AND(INT(Q$1)&lt;=$J43,INT(Q$1)&gt;=2),CHAR(10),"")&amp;IF($J43&gt;=INT(Q$1),VLOOKUP(MID($F43,INT(Q$1)*4-3,3),'Sambandskontroller med feltext'!$A$2:$B$9807,2,FALSE),""))</f>
        <v/>
      </c>
      <c r="R43" s="58"/>
    </row>
    <row r="44" spans="1:18" ht="12.75" customHeight="1" x14ac:dyDescent="0.25">
      <c r="A44" s="30" t="s">
        <v>182</v>
      </c>
      <c r="B44" s="80" t="s">
        <v>317</v>
      </c>
      <c r="C44" s="76" t="s">
        <v>318</v>
      </c>
      <c r="D44" s="76" t="s">
        <v>97</v>
      </c>
      <c r="E44" s="115" t="s">
        <v>22</v>
      </c>
      <c r="F44" s="77" t="s">
        <v>121</v>
      </c>
      <c r="G44" s="78" t="str">
        <f t="shared" si="0"/>
        <v>Fk1144 får inte finnas om Fk1143 saknas</v>
      </c>
      <c r="H44" s="76" t="s">
        <v>319</v>
      </c>
      <c r="I44" s="90" t="s">
        <v>689</v>
      </c>
      <c r="J44" s="24">
        <f t="shared" si="1"/>
        <v>1</v>
      </c>
      <c r="K44" s="23"/>
      <c r="L44" s="23" t="str">
        <f>IF($J44="FEL","",IF(AND(INT(L$1)&lt;=$J44,INT(L$1)&gt;=2),CHAR(10),"")&amp;IF($J44&gt;=INT(L$1),VLOOKUP(MID($F44,INT(L$1)*4-3,3),'Sambandskontroller med feltext'!$A$2:$B$9807,2,FALSE),""))</f>
        <v>Fk1144 får inte finnas om Fk1143 saknas</v>
      </c>
      <c r="M44" s="24" t="str">
        <f>IF($J44="FEL","",IF(AND(INT(M$1)&lt;=$J44,INT(M$1)&gt;=2),CHAR(10),"")&amp;IF($J44&gt;=INT(M$1),VLOOKUP(MID($F44,INT(M$1)*4-3,3),'Sambandskontroller med feltext'!$A$2:$B$9807,2,FALSE),""))</f>
        <v/>
      </c>
      <c r="N44" s="24" t="str">
        <f>IF($J44="FEL","",IF(AND(INT(N$1)&lt;=$J44,INT(N$1)&gt;=2),CHAR(10),"")&amp;IF($J44&gt;=INT(N$1),VLOOKUP(MID($F44,INT(N$1)*4-3,3),'Sambandskontroller med feltext'!$A$2:$B$9807,2,FALSE),""))</f>
        <v/>
      </c>
      <c r="O44" s="24" t="str">
        <f>IF($J44="FEL","",IF(AND(INT(O$1)&lt;=$J44,INT(O$1)&gt;=2),CHAR(10),"")&amp;IF($J44&gt;=INT(O$1),VLOOKUP(MID($F44,INT(O$1)*4-3,3),'Sambandskontroller med feltext'!$A$2:$B$9807,2,FALSE),""))</f>
        <v/>
      </c>
      <c r="P44" s="24" t="str">
        <f>IF($J44="FEL","",IF(AND(INT(P$1)&lt;=$J44,INT(P$1)&gt;=2),CHAR(10),"")&amp;IF($J44&gt;=INT(P$1),VLOOKUP(MID($F44,INT(P$1)*4-3,3),'Sambandskontroller med feltext'!$A$2:$B$9807,2,FALSE),""))</f>
        <v/>
      </c>
      <c r="Q44" s="24" t="str">
        <f>IF($J44="FEL","",IF(AND(INT(Q$1)&lt;=$J44,INT(Q$1)&gt;=2),CHAR(10),"")&amp;IF($J44&gt;=INT(Q$1),VLOOKUP(MID($F44,INT(Q$1)*4-3,3),'Sambandskontroller med feltext'!$A$2:$B$9807,2,FALSE),""))</f>
        <v/>
      </c>
      <c r="R44" s="58"/>
    </row>
    <row r="45" spans="1:18" ht="12.75" customHeight="1" x14ac:dyDescent="0.25">
      <c r="A45" s="30" t="s">
        <v>182</v>
      </c>
      <c r="B45" s="80" t="s">
        <v>320</v>
      </c>
      <c r="C45" s="76" t="s">
        <v>321</v>
      </c>
      <c r="D45" s="76" t="s">
        <v>97</v>
      </c>
      <c r="E45" s="115" t="s">
        <v>4</v>
      </c>
      <c r="F45" s="77" t="s">
        <v>322</v>
      </c>
      <c r="G45" s="78" t="str">
        <f t="shared" si="0"/>
        <v>Fk1154 måste finnas om Fk1144 finns</v>
      </c>
      <c r="H45" s="76" t="s">
        <v>323</v>
      </c>
      <c r="I45" s="90" t="s">
        <v>689</v>
      </c>
      <c r="J45" s="24">
        <f t="shared" si="1"/>
        <v>1</v>
      </c>
      <c r="K45" s="23"/>
      <c r="L45" s="23" t="str">
        <f>IF($J45="FEL","",IF(AND(INT(L$1)&lt;=$J45,INT(L$1)&gt;=2),CHAR(10),"")&amp;IF($J45&gt;=INT(L$1),VLOOKUP(MID($F45,INT(L$1)*4-3,3),'Sambandskontroller med feltext'!$A$2:$B$9807,2,FALSE),""))</f>
        <v>Fk1154 måste finnas om Fk1144 finns</v>
      </c>
      <c r="M45" s="24" t="str">
        <f>IF($J45="FEL","",IF(AND(INT(M$1)&lt;=$J45,INT(M$1)&gt;=2),CHAR(10),"")&amp;IF($J45&gt;=INT(M$1),VLOOKUP(MID($F45,INT(M$1)*4-3,3),'Sambandskontroller med feltext'!$A$2:$B$9807,2,FALSE),""))</f>
        <v/>
      </c>
      <c r="N45" s="24" t="str">
        <f>IF($J45="FEL","",IF(AND(INT(N$1)&lt;=$J45,INT(N$1)&gt;=2),CHAR(10),"")&amp;IF($J45&gt;=INT(N$1),VLOOKUP(MID($F45,INT(N$1)*4-3,3),'Sambandskontroller med feltext'!$A$2:$B$9807,2,FALSE),""))</f>
        <v/>
      </c>
      <c r="O45" s="24" t="str">
        <f>IF($J45="FEL","",IF(AND(INT(O$1)&lt;=$J45,INT(O$1)&gt;=2),CHAR(10),"")&amp;IF($J45&gt;=INT(O$1),VLOOKUP(MID($F45,INT(O$1)*4-3,3),'Sambandskontroller med feltext'!$A$2:$B$9807,2,FALSE),""))</f>
        <v/>
      </c>
      <c r="P45" s="24" t="str">
        <f>IF($J45="FEL","",IF(AND(INT(P$1)&lt;=$J45,INT(P$1)&gt;=2),CHAR(10),"")&amp;IF($J45&gt;=INT(P$1),VLOOKUP(MID($F45,INT(P$1)*4-3,3),'Sambandskontroller med feltext'!$A$2:$B$9807,2,FALSE),""))</f>
        <v/>
      </c>
      <c r="Q45" s="24" t="str">
        <f>IF($J45="FEL","",IF(AND(INT(Q$1)&lt;=$J45,INT(Q$1)&gt;=2),CHAR(10),"")&amp;IF($J45&gt;=INT(Q$1),VLOOKUP(MID($F45,INT(Q$1)*4-3,3),'Sambandskontroller med feltext'!$A$2:$B$9807,2,FALSE),""))</f>
        <v/>
      </c>
      <c r="R45" s="58"/>
    </row>
    <row r="46" spans="1:18" ht="12.75" customHeight="1" x14ac:dyDescent="0.25">
      <c r="A46" s="30" t="s">
        <v>182</v>
      </c>
      <c r="B46" s="80" t="s">
        <v>324</v>
      </c>
      <c r="C46" s="76" t="s">
        <v>325</v>
      </c>
      <c r="D46" s="76" t="s">
        <v>97</v>
      </c>
      <c r="E46" s="115" t="s">
        <v>24</v>
      </c>
      <c r="F46" s="77" t="s">
        <v>142</v>
      </c>
      <c r="G46" s="78" t="str">
        <f t="shared" si="0"/>
        <v>Fk1149 får inte finnas om Fk1141 finns</v>
      </c>
      <c r="H46" s="76" t="s">
        <v>326</v>
      </c>
      <c r="I46" s="90" t="s">
        <v>689</v>
      </c>
      <c r="J46" s="24">
        <f t="shared" si="1"/>
        <v>1</v>
      </c>
      <c r="K46" s="23"/>
      <c r="L46" s="23" t="str">
        <f>IF($J46="FEL","",IF(AND(INT(L$1)&lt;=$J46,INT(L$1)&gt;=2),CHAR(10),"")&amp;IF($J46&gt;=INT(L$1),VLOOKUP(MID($F46,INT(L$1)*4-3,3),'Sambandskontroller med feltext'!$A$2:$B$9807,2,FALSE),""))</f>
        <v>Fk1149 får inte finnas om Fk1141 finns</v>
      </c>
      <c r="M46" s="24" t="str">
        <f>IF($J46="FEL","",IF(AND(INT(M$1)&lt;=$J46,INT(M$1)&gt;=2),CHAR(10),"")&amp;IF($J46&gt;=INT(M$1),VLOOKUP(MID($F46,INT(M$1)*4-3,3),'Sambandskontroller med feltext'!$A$2:$B$9807,2,FALSE),""))</f>
        <v/>
      </c>
      <c r="N46" s="24" t="str">
        <f>IF($J46="FEL","",IF(AND(INT(N$1)&lt;=$J46,INT(N$1)&gt;=2),CHAR(10),"")&amp;IF($J46&gt;=INT(N$1),VLOOKUP(MID($F46,INT(N$1)*4-3,3),'Sambandskontroller med feltext'!$A$2:$B$9807,2,FALSE),""))</f>
        <v/>
      </c>
      <c r="O46" s="24" t="str">
        <f>IF($J46="FEL","",IF(AND(INT(O$1)&lt;=$J46,INT(O$1)&gt;=2),CHAR(10),"")&amp;IF($J46&gt;=INT(O$1),VLOOKUP(MID($F46,INT(O$1)*4-3,3),'Sambandskontroller med feltext'!$A$2:$B$9807,2,FALSE),""))</f>
        <v/>
      </c>
      <c r="P46" s="24" t="str">
        <f>IF($J46="FEL","",IF(AND(INT(P$1)&lt;=$J46,INT(P$1)&gt;=2),CHAR(10),"")&amp;IF($J46&gt;=INT(P$1),VLOOKUP(MID($F46,INT(P$1)*4-3,3),'Sambandskontroller med feltext'!$A$2:$B$9807,2,FALSE),""))</f>
        <v/>
      </c>
      <c r="Q46" s="24" t="str">
        <f>IF($J46="FEL","",IF(AND(INT(Q$1)&lt;=$J46,INT(Q$1)&gt;=2),CHAR(10),"")&amp;IF($J46&gt;=INT(Q$1),VLOOKUP(MID($F46,INT(Q$1)*4-3,3),'Sambandskontroller med feltext'!$A$2:$B$9807,2,FALSE),""))</f>
        <v/>
      </c>
      <c r="R46" s="58"/>
    </row>
    <row r="47" spans="1:18" ht="12.75" customHeight="1" x14ac:dyDescent="0.25">
      <c r="A47" s="30" t="s">
        <v>182</v>
      </c>
      <c r="B47" s="80" t="s">
        <v>327</v>
      </c>
      <c r="C47" s="76" t="s">
        <v>328</v>
      </c>
      <c r="D47" s="76" t="s">
        <v>97</v>
      </c>
      <c r="E47" s="115" t="s">
        <v>22</v>
      </c>
      <c r="F47" s="77"/>
      <c r="G47" s="78" t="str">
        <f t="shared" si="0"/>
        <v/>
      </c>
      <c r="H47" s="76" t="s">
        <v>329</v>
      </c>
      <c r="I47" s="90" t="s">
        <v>689</v>
      </c>
      <c r="J47" s="24">
        <f t="shared" si="1"/>
        <v>0</v>
      </c>
      <c r="K47" s="23"/>
      <c r="L47" s="23" t="str">
        <f>IF($J47="FEL","",IF(AND(INT(L$1)&lt;=$J47,INT(L$1)&gt;=2),CHAR(10),"")&amp;IF($J47&gt;=INT(L$1),VLOOKUP(MID($F47,INT(L$1)*4-3,3),'Sambandskontroller med feltext'!$A$2:$B$9807,2,FALSE),""))</f>
        <v/>
      </c>
      <c r="M47" s="24" t="str">
        <f>IF($J47="FEL","",IF(AND(INT(M$1)&lt;=$J47,INT(M$1)&gt;=2),CHAR(10),"")&amp;IF($J47&gt;=INT(M$1),VLOOKUP(MID($F47,INT(M$1)*4-3,3),'Sambandskontroller med feltext'!$A$2:$B$9807,2,FALSE),""))</f>
        <v/>
      </c>
      <c r="N47" s="24" t="str">
        <f>IF($J47="FEL","",IF(AND(INT(N$1)&lt;=$J47,INT(N$1)&gt;=2),CHAR(10),"")&amp;IF($J47&gt;=INT(N$1),VLOOKUP(MID($F47,INT(N$1)*4-3,3),'Sambandskontroller med feltext'!$A$2:$B$9807,2,FALSE),""))</f>
        <v/>
      </c>
      <c r="O47" s="24" t="str">
        <f>IF($J47="FEL","",IF(AND(INT(O$1)&lt;=$J47,INT(O$1)&gt;=2),CHAR(10),"")&amp;IF($J47&gt;=INT(O$1),VLOOKUP(MID($F47,INT(O$1)*4-3,3),'Sambandskontroller med feltext'!$A$2:$B$9807,2,FALSE),""))</f>
        <v/>
      </c>
      <c r="P47" s="24" t="str">
        <f>IF($J47="FEL","",IF(AND(INT(P$1)&lt;=$J47,INT(P$1)&gt;=2),CHAR(10),"")&amp;IF($J47&gt;=INT(P$1),VLOOKUP(MID($F47,INT(P$1)*4-3,3),'Sambandskontroller med feltext'!$A$2:$B$9807,2,FALSE),""))</f>
        <v/>
      </c>
      <c r="Q47" s="24" t="str">
        <f>IF($J47="FEL","",IF(AND(INT(Q$1)&lt;=$J47,INT(Q$1)&gt;=2),CHAR(10),"")&amp;IF($J47&gt;=INT(Q$1),VLOOKUP(MID($F47,INT(Q$1)*4-3,3),'Sambandskontroller med feltext'!$A$2:$B$9807,2,FALSE),""))</f>
        <v/>
      </c>
      <c r="R47" s="58"/>
    </row>
    <row r="48" spans="1:18" ht="12.75" customHeight="1" x14ac:dyDescent="0.25">
      <c r="A48" s="30" t="s">
        <v>182</v>
      </c>
      <c r="B48" s="80" t="s">
        <v>330</v>
      </c>
      <c r="C48" s="76" t="s">
        <v>331</v>
      </c>
      <c r="D48" s="76" t="s">
        <v>97</v>
      </c>
      <c r="E48" s="115" t="s">
        <v>4</v>
      </c>
      <c r="F48" s="77" t="s">
        <v>332</v>
      </c>
      <c r="G48" s="78" t="str">
        <f t="shared" si="0"/>
        <v>1162 måste finnas om Fk1161 finns</v>
      </c>
      <c r="H48" s="76" t="s">
        <v>333</v>
      </c>
      <c r="I48" s="90" t="s">
        <v>689</v>
      </c>
      <c r="J48" s="24">
        <f t="shared" si="1"/>
        <v>1</v>
      </c>
      <c r="K48" s="23"/>
      <c r="L48" s="23" t="str">
        <f>IF($J48="FEL","",IF(AND(INT(L$1)&lt;=$J48,INT(L$1)&gt;=2),CHAR(10),"")&amp;IF($J48&gt;=INT(L$1),VLOOKUP(MID($F48,INT(L$1)*4-3,3),'Sambandskontroller med feltext'!$A$2:$B$9807,2,FALSE),""))</f>
        <v>1162 måste finnas om Fk1161 finns</v>
      </c>
      <c r="M48" s="24" t="str">
        <f>IF($J48="FEL","",IF(AND(INT(M$1)&lt;=$J48,INT(M$1)&gt;=2),CHAR(10),"")&amp;IF($J48&gt;=INT(M$1),VLOOKUP(MID($F48,INT(M$1)*4-3,3),'Sambandskontroller med feltext'!$A$2:$B$9807,2,FALSE),""))</f>
        <v/>
      </c>
      <c r="N48" s="24" t="str">
        <f>IF($J48="FEL","",IF(AND(INT(N$1)&lt;=$J48,INT(N$1)&gt;=2),CHAR(10),"")&amp;IF($J48&gt;=INT(N$1),VLOOKUP(MID($F48,INT(N$1)*4-3,3),'Sambandskontroller med feltext'!$A$2:$B$9807,2,FALSE),""))</f>
        <v/>
      </c>
      <c r="O48" s="24" t="str">
        <f>IF($J48="FEL","",IF(AND(INT(O$1)&lt;=$J48,INT(O$1)&gt;=2),CHAR(10),"")&amp;IF($J48&gt;=INT(O$1),VLOOKUP(MID($F48,INT(O$1)*4-3,3),'Sambandskontroller med feltext'!$A$2:$B$9807,2,FALSE),""))</f>
        <v/>
      </c>
      <c r="P48" s="24" t="str">
        <f>IF($J48="FEL","",IF(AND(INT(P$1)&lt;=$J48,INT(P$1)&gt;=2),CHAR(10),"")&amp;IF($J48&gt;=INT(P$1),VLOOKUP(MID($F48,INT(P$1)*4-3,3),'Sambandskontroller med feltext'!$A$2:$B$9807,2,FALSE),""))</f>
        <v/>
      </c>
      <c r="Q48" s="24" t="str">
        <f>IF($J48="FEL","",IF(AND(INT(Q$1)&lt;=$J48,INT(Q$1)&gt;=2),CHAR(10),"")&amp;IF($J48&gt;=INT(Q$1),VLOOKUP(MID($F48,INT(Q$1)*4-3,3),'Sambandskontroller med feltext'!$A$2:$B$9807,2,FALSE),""))</f>
        <v/>
      </c>
      <c r="R48" s="58"/>
    </row>
    <row r="49" spans="1:18" ht="12.75" customHeight="1" x14ac:dyDescent="0.25">
      <c r="A49" s="30" t="s">
        <v>182</v>
      </c>
      <c r="B49" s="80" t="s">
        <v>334</v>
      </c>
      <c r="C49" s="76" t="s">
        <v>335</v>
      </c>
      <c r="D49" s="76" t="s">
        <v>97</v>
      </c>
      <c r="E49" s="115" t="s">
        <v>258</v>
      </c>
      <c r="F49" s="77" t="s">
        <v>175</v>
      </c>
      <c r="G49" s="78" t="str">
        <f t="shared" si="0"/>
        <v>1163 måste finnas om Fk1161 finns</v>
      </c>
      <c r="H49" s="76" t="s">
        <v>336</v>
      </c>
      <c r="I49" s="90" t="s">
        <v>689</v>
      </c>
      <c r="J49" s="24">
        <f t="shared" si="1"/>
        <v>1</v>
      </c>
      <c r="K49" s="23"/>
      <c r="L49" s="23" t="str">
        <f>IF($J49="FEL","",IF(AND(INT(L$1)&lt;=$J49,INT(L$1)&gt;=2),CHAR(10),"")&amp;IF($J49&gt;=INT(L$1),VLOOKUP(MID($F49,INT(L$1)*4-3,3),'Sambandskontroller med feltext'!$A$2:$B$9807,2,FALSE),""))</f>
        <v>1163 måste finnas om Fk1161 finns</v>
      </c>
      <c r="M49" s="24" t="str">
        <f>IF($J49="FEL","",IF(AND(INT(M$1)&lt;=$J49,INT(M$1)&gt;=2),CHAR(10),"")&amp;IF($J49&gt;=INT(M$1),VLOOKUP(MID($F49,INT(M$1)*4-3,3),'Sambandskontroller med feltext'!$A$2:$B$9807,2,FALSE),""))</f>
        <v/>
      </c>
      <c r="N49" s="24" t="str">
        <f>IF($J49="FEL","",IF(AND(INT(N$1)&lt;=$J49,INT(N$1)&gt;=2),CHAR(10),"")&amp;IF($J49&gt;=INT(N$1),VLOOKUP(MID($F49,INT(N$1)*4-3,3),'Sambandskontroller med feltext'!$A$2:$B$9807,2,FALSE),""))</f>
        <v/>
      </c>
      <c r="O49" s="24" t="str">
        <f>IF($J49="FEL","",IF(AND(INT(O$1)&lt;=$J49,INT(O$1)&gt;=2),CHAR(10),"")&amp;IF($J49&gt;=INT(O$1),VLOOKUP(MID($F49,INT(O$1)*4-3,3),'Sambandskontroller med feltext'!$A$2:$B$9807,2,FALSE),""))</f>
        <v/>
      </c>
      <c r="P49" s="24" t="str">
        <f>IF($J49="FEL","",IF(AND(INT(P$1)&lt;=$J49,INT(P$1)&gt;=2),CHAR(10),"")&amp;IF($J49&gt;=INT(P$1),VLOOKUP(MID($F49,INT(P$1)*4-3,3),'Sambandskontroller med feltext'!$A$2:$B$9807,2,FALSE),""))</f>
        <v/>
      </c>
      <c r="Q49" s="24" t="str">
        <f>IF($J49="FEL","",IF(AND(INT(Q$1)&lt;=$J49,INT(Q$1)&gt;=2),CHAR(10),"")&amp;IF($J49&gt;=INT(Q$1),VLOOKUP(MID($F49,INT(Q$1)*4-3,3),'Sambandskontroller med feltext'!$A$2:$B$9807,2,FALSE),""))</f>
        <v/>
      </c>
      <c r="R49" s="58"/>
    </row>
    <row r="50" spans="1:18" ht="12.75" customHeight="1" x14ac:dyDescent="0.3">
      <c r="A50" s="30" t="s">
        <v>182</v>
      </c>
      <c r="B50" s="75" t="s">
        <v>102</v>
      </c>
      <c r="C50" s="79" t="s">
        <v>103</v>
      </c>
      <c r="D50" s="81" t="s">
        <v>96</v>
      </c>
      <c r="E50" s="115" t="s">
        <v>103</v>
      </c>
      <c r="F50" s="77"/>
      <c r="G50" s="78" t="str">
        <f t="shared" si="0"/>
        <v/>
      </c>
      <c r="H50" s="79" t="s">
        <v>106</v>
      </c>
      <c r="I50" s="79"/>
      <c r="J50" s="24">
        <f t="shared" si="1"/>
        <v>0</v>
      </c>
      <c r="K50" s="23"/>
      <c r="L50" s="23" t="str">
        <f>IF($J50="FEL","",IF(AND(INT(L$1)&lt;=$J50,INT(L$1)&gt;=2),CHAR(10),"")&amp;IF($J50&gt;=INT(L$1),VLOOKUP(MID($F50,INT(L$1)*4-3,3),'Sambandskontroller med feltext'!$A$2:$B$9807,2,FALSE),""))</f>
        <v/>
      </c>
      <c r="M50" s="24" t="str">
        <f>IF($J50="FEL","",IF(AND(INT(M$1)&lt;=$J50,INT(M$1)&gt;=2),CHAR(10),"")&amp;IF($J50&gt;=INT(M$1),VLOOKUP(MID($F50,INT(M$1)*4-3,3),'Sambandskontroller med feltext'!$A$2:$B$9807,2,FALSE),""))</f>
        <v/>
      </c>
      <c r="N50" s="24" t="str">
        <f>IF($J50="FEL","",IF(AND(INT(N$1)&lt;=$J50,INT(N$1)&gt;=2),CHAR(10),"")&amp;IF($J50&gt;=INT(N$1),VLOOKUP(MID($F50,INT(N$1)*4-3,3),'Sambandskontroller med feltext'!$A$2:$B$9807,2,FALSE),""))</f>
        <v/>
      </c>
      <c r="O50" s="24" t="str">
        <f>IF($J50="FEL","",IF(AND(INT(O$1)&lt;=$J50,INT(O$1)&gt;=2),CHAR(10),"")&amp;IF($J50&gt;=INT(O$1),VLOOKUP(MID($F50,INT(O$1)*4-3,3),'Sambandskontroller med feltext'!$A$2:$B$9807,2,FALSE),""))</f>
        <v/>
      </c>
      <c r="P50" s="24" t="str">
        <f>IF($J50="FEL","",IF(AND(INT(P$1)&lt;=$J50,INT(P$1)&gt;=2),CHAR(10),"")&amp;IF($J50&gt;=INT(P$1),VLOOKUP(MID($F50,INT(P$1)*4-3,3),'Sambandskontroller med feltext'!$A$2:$B$9807,2,FALSE),""))</f>
        <v/>
      </c>
      <c r="Q50" s="24" t="str">
        <f>IF($J50="FEL","",IF(AND(INT(Q$1)&lt;=$J50,INT(Q$1)&gt;=2),CHAR(10),"")&amp;IF($J50&gt;=INT(Q$1),VLOOKUP(MID($F50,INT(Q$1)*4-3,3),'Sambandskontroller med feltext'!$A$2:$B$9807,2,FALSE),""))</f>
        <v/>
      </c>
      <c r="R50" s="58"/>
    </row>
    <row r="51" spans="1:18" ht="12.75" customHeight="1" x14ac:dyDescent="0.25">
      <c r="A51" s="30" t="s">
        <v>182</v>
      </c>
      <c r="B51" s="75" t="s">
        <v>71</v>
      </c>
      <c r="C51" s="79" t="s">
        <v>100</v>
      </c>
      <c r="D51" s="76" t="s">
        <v>97</v>
      </c>
      <c r="E51" s="115" t="s">
        <v>24</v>
      </c>
      <c r="F51" s="77" t="s">
        <v>696</v>
      </c>
      <c r="G51" s="78" t="str">
        <f t="shared" si="0"/>
        <v xml:space="preserve">Om FK201 är tomt så får även FK1041 och FK1051, Fk1042 och FK1052, FK1053 och FK1043, FK1044 och FK154, samt FK1061-FK1063 finnas </v>
      </c>
      <c r="H51" s="79" t="s">
        <v>100</v>
      </c>
      <c r="I51" s="79"/>
      <c r="J51" s="24">
        <f t="shared" si="1"/>
        <v>1</v>
      </c>
      <c r="K51" s="23"/>
      <c r="L51" s="23" t="str">
        <f>IF($J51="FEL","",IF(AND(INT(L$1)&lt;=$J51,INT(L$1)&gt;=2),CHAR(10),"")&amp;IF($J51&gt;=INT(L$1),VLOOKUP(MID($F51,INT(L$1)*4-3,3),'Sambandskontroller med feltext'!$A$2:$B$9807,2,FALSE),""))</f>
        <v xml:space="preserve">Om FK201 är tomt så får även FK1041 och FK1051, Fk1042 och FK1052, FK1053 och FK1043, FK1044 och FK154, samt FK1061-FK1063 finnas </v>
      </c>
      <c r="M51" s="24" t="str">
        <f>IF($J51="FEL","",IF(AND(INT(M$1)&lt;=$J51,INT(M$1)&gt;=2),CHAR(10),"")&amp;IF($J51&gt;=INT(M$1),VLOOKUP(MID($F51,INT(M$1)*4-3,3),'Sambandskontroller med feltext'!$A$2:$B$9807,2,FALSE),""))</f>
        <v/>
      </c>
      <c r="N51" s="24" t="str">
        <f>IF($J51="FEL","",IF(AND(INT(N$1)&lt;=$J51,INT(N$1)&gt;=2),CHAR(10),"")&amp;IF($J51&gt;=INT(N$1),VLOOKUP(MID($F51,INT(N$1)*4-3,3),'Sambandskontroller med feltext'!$A$2:$B$9807,2,FALSE),""))</f>
        <v/>
      </c>
      <c r="O51" s="24" t="str">
        <f>IF($J51="FEL","",IF(AND(INT(O$1)&lt;=$J51,INT(O$1)&gt;=2),CHAR(10),"")&amp;IF($J51&gt;=INT(O$1),VLOOKUP(MID($F51,INT(O$1)*4-3,3),'Sambandskontroller med feltext'!$A$2:$B$9807,2,FALSE),""))</f>
        <v/>
      </c>
      <c r="P51" s="24" t="str">
        <f>IF($J51="FEL","",IF(AND(INT(P$1)&lt;=$J51,INT(P$1)&gt;=2),CHAR(10),"")&amp;IF($J51&gt;=INT(P$1),VLOOKUP(MID($F51,INT(P$1)*4-3,3),'Sambandskontroller med feltext'!$A$2:$B$9807,2,FALSE),""))</f>
        <v/>
      </c>
      <c r="Q51" s="24" t="str">
        <f>IF($J51="FEL","",IF(AND(INT(Q$1)&lt;=$J51,INT(Q$1)&gt;=2),CHAR(10),"")&amp;IF($J51&gt;=INT(Q$1),VLOOKUP(MID($F51,INT(Q$1)*4-3,3),'Sambandskontroller med feltext'!$A$2:$B$9807,2,FALSE),""))</f>
        <v/>
      </c>
      <c r="R51" s="58"/>
    </row>
    <row r="52" spans="1:18" ht="12.75" customHeight="1" x14ac:dyDescent="0.25">
      <c r="A52" s="30" t="s">
        <v>182</v>
      </c>
      <c r="B52" s="75" t="s">
        <v>72</v>
      </c>
      <c r="C52" s="76" t="s">
        <v>101</v>
      </c>
      <c r="D52" s="76" t="s">
        <v>97</v>
      </c>
      <c r="E52" s="115" t="s">
        <v>28</v>
      </c>
      <c r="F52" s="77" t="s">
        <v>80</v>
      </c>
      <c r="G52" s="78" t="str">
        <f t="shared" si="0"/>
        <v>Fk215 ska finnas om Fk222 och Fk224 saknas.</v>
      </c>
      <c r="H52" s="79" t="s">
        <v>337</v>
      </c>
      <c r="I52" s="76" t="s">
        <v>101</v>
      </c>
      <c r="J52" s="24">
        <f t="shared" si="1"/>
        <v>1</v>
      </c>
      <c r="K52" s="23"/>
      <c r="L52" s="23" t="str">
        <f>IF($J52="FEL","",IF(AND(INT(L$1)&lt;=$J52,INT(L$1)&gt;=2),CHAR(10),"")&amp;IF($J52&gt;=INT(L$1),VLOOKUP(MID($F52,INT(L$1)*4-3,3),'Sambandskontroller med feltext'!$A$2:$B$9807,2,FALSE),""))</f>
        <v>Fk215 ska finnas om Fk222 och Fk224 saknas.</v>
      </c>
      <c r="M52" s="24" t="str">
        <f>IF($J52="FEL","",IF(AND(INT(M$1)&lt;=$J52,INT(M$1)&gt;=2),CHAR(10),"")&amp;IF($J52&gt;=INT(M$1),VLOOKUP(MID($F52,INT(M$1)*4-3,3),'Sambandskontroller med feltext'!$A$2:$B$9807,2,FALSE),""))</f>
        <v/>
      </c>
      <c r="N52" s="24" t="str">
        <f>IF($J52="FEL","",IF(AND(INT(N$1)&lt;=$J52,INT(N$1)&gt;=2),CHAR(10),"")&amp;IF($J52&gt;=INT(N$1),VLOOKUP(MID($F52,INT(N$1)*4-3,3),'Sambandskontroller med feltext'!$A$2:$B$9807,2,FALSE),""))</f>
        <v/>
      </c>
      <c r="O52" s="24" t="str">
        <f>IF($J52="FEL","",IF(AND(INT(O$1)&lt;=$J52,INT(O$1)&gt;=2),CHAR(10),"")&amp;IF($J52&gt;=INT(O$1),VLOOKUP(MID($F52,INT(O$1)*4-3,3),'Sambandskontroller med feltext'!$A$2:$B$9807,2,FALSE),""))</f>
        <v/>
      </c>
      <c r="P52" s="24" t="str">
        <f>IF($J52="FEL","",IF(AND(INT(P$1)&lt;=$J52,INT(P$1)&gt;=2),CHAR(10),"")&amp;IF($J52&gt;=INT(P$1),VLOOKUP(MID($F52,INT(P$1)*4-3,3),'Sambandskontroller med feltext'!$A$2:$B$9807,2,FALSE),""))</f>
        <v/>
      </c>
      <c r="Q52" s="24" t="str">
        <f>IF($J52="FEL","",IF(AND(INT(Q$1)&lt;=$J52,INT(Q$1)&gt;=2),CHAR(10),"")&amp;IF($J52&gt;=INT(Q$1),VLOOKUP(MID($F52,INT(Q$1)*4-3,3),'Sambandskontroller med feltext'!$A$2:$B$9807,2,FALSE),""))</f>
        <v/>
      </c>
      <c r="R52" s="58"/>
    </row>
    <row r="53" spans="1:18" ht="12.75" customHeight="1" x14ac:dyDescent="0.25">
      <c r="A53" s="30" t="s">
        <v>182</v>
      </c>
      <c r="B53" s="75" t="s">
        <v>79</v>
      </c>
      <c r="C53" s="76" t="s">
        <v>30</v>
      </c>
      <c r="D53" s="76" t="s">
        <v>97</v>
      </c>
      <c r="E53" s="115" t="s">
        <v>30</v>
      </c>
      <c r="F53" s="77" t="s">
        <v>338</v>
      </c>
      <c r="G53" s="78" t="str">
        <f t="shared" si="0"/>
        <v>Om Fk215 finns får inte Fk222 finnas.
Fk222 får inte finnas om Fk224 finns</v>
      </c>
      <c r="H53" s="79" t="s">
        <v>339</v>
      </c>
      <c r="I53" s="76" t="s">
        <v>101</v>
      </c>
      <c r="J53" s="24">
        <f t="shared" si="1"/>
        <v>2</v>
      </c>
      <c r="K53" s="23"/>
      <c r="L53" s="23" t="str">
        <f>IF($J53="FEL","",IF(AND(INT(L$1)&lt;=$J53,INT(L$1)&gt;=2),CHAR(10),"")&amp;IF($J53&gt;=INT(L$1),VLOOKUP(MID($F53,INT(L$1)*4-3,3),'Sambandskontroller med feltext'!$A$2:$B$9807,2,FALSE),""))</f>
        <v>Om Fk215 finns får inte Fk222 finnas.</v>
      </c>
      <c r="M53" s="24" t="str">
        <f>IF($J53="FEL","",IF(AND(INT(M$1)&lt;=$J53,INT(M$1)&gt;=2),CHAR(10),"")&amp;IF($J53&gt;=INT(M$1),VLOOKUP(MID($F53,INT(M$1)*4-3,3),'Sambandskontroller med feltext'!$A$2:$B$9807,2,FALSE),""))</f>
        <v xml:space="preserve">
Fk222 får inte finnas om Fk224 finns</v>
      </c>
      <c r="N53" s="24" t="str">
        <f>IF($J53="FEL","",IF(AND(INT(N$1)&lt;=$J53,INT(N$1)&gt;=2),CHAR(10),"")&amp;IF($J53&gt;=INT(N$1),VLOOKUP(MID($F53,INT(N$1)*4-3,3),'Sambandskontroller med feltext'!$A$2:$B$9807,2,FALSE),""))</f>
        <v/>
      </c>
      <c r="O53" s="24" t="str">
        <f>IF($J53="FEL","",IF(AND(INT(O$1)&lt;=$J53,INT(O$1)&gt;=2),CHAR(10),"")&amp;IF($J53&gt;=INT(O$1),VLOOKUP(MID($F53,INT(O$1)*4-3,3),'Sambandskontroller med feltext'!$A$2:$B$9807,2,FALSE),""))</f>
        <v/>
      </c>
      <c r="P53" s="24" t="str">
        <f>IF($J53="FEL","",IF(AND(INT(P$1)&lt;=$J53,INT(P$1)&gt;=2),CHAR(10),"")&amp;IF($J53&gt;=INT(P$1),VLOOKUP(MID($F53,INT(P$1)*4-3,3),'Sambandskontroller med feltext'!$A$2:$B$9807,2,FALSE),""))</f>
        <v/>
      </c>
      <c r="Q53" s="24" t="str">
        <f>IF($J53="FEL","",IF(AND(INT(Q$1)&lt;=$J53,INT(Q$1)&gt;=2),CHAR(10),"")&amp;IF($J53&gt;=INT(Q$1),VLOOKUP(MID($F53,INT(Q$1)*4-3,3),'Sambandskontroller med feltext'!$A$2:$B$9807,2,FALSE),""))</f>
        <v/>
      </c>
      <c r="R53" s="58"/>
    </row>
    <row r="54" spans="1:18" ht="12.75" customHeight="1" x14ac:dyDescent="0.25">
      <c r="A54" s="30" t="s">
        <v>182</v>
      </c>
      <c r="B54" s="80" t="s">
        <v>113</v>
      </c>
      <c r="C54" s="76" t="s">
        <v>114</v>
      </c>
      <c r="D54" s="76" t="s">
        <v>97</v>
      </c>
      <c r="E54" s="115" t="s">
        <v>34</v>
      </c>
      <c r="F54" s="77" t="s">
        <v>340</v>
      </c>
      <c r="G54" s="78" t="str">
        <f t="shared" si="0"/>
        <v>Fk224 får inte finnas om Fk222 finns</v>
      </c>
      <c r="H54" s="79" t="s">
        <v>341</v>
      </c>
      <c r="I54" s="76" t="s">
        <v>101</v>
      </c>
      <c r="J54" s="24">
        <f t="shared" si="1"/>
        <v>1</v>
      </c>
      <c r="K54" s="23"/>
      <c r="L54" s="23" t="str">
        <f>IF($J54="FEL","",IF(AND(INT(L$1)&lt;=$J54,INT(L$1)&gt;=2),CHAR(10),"")&amp;IF($J54&gt;=INT(L$1),VLOOKUP(MID($F54,INT(L$1)*4-3,3),'Sambandskontroller med feltext'!$A$2:$B$9807,2,FALSE),""))</f>
        <v>Fk224 får inte finnas om Fk222 finns</v>
      </c>
      <c r="M54" s="24" t="str">
        <f>IF($J54="FEL","",IF(AND(INT(M$1)&lt;=$J54,INT(M$1)&gt;=2),CHAR(10),"")&amp;IF($J54&gt;=INT(M$1),VLOOKUP(MID($F54,INT(M$1)*4-3,3),'Sambandskontroller med feltext'!$A$2:$B$9807,2,FALSE),""))</f>
        <v/>
      </c>
      <c r="N54" s="24" t="str">
        <f>IF($J54="FEL","",IF(AND(INT(N$1)&lt;=$J54,INT(N$1)&gt;=2),CHAR(10),"")&amp;IF($J54&gt;=INT(N$1),VLOOKUP(MID($F54,INT(N$1)*4-3,3),'Sambandskontroller med feltext'!$A$2:$B$9807,2,FALSE),""))</f>
        <v/>
      </c>
      <c r="O54" s="24" t="str">
        <f>IF($J54="FEL","",IF(AND(INT(O$1)&lt;=$J54,INT(O$1)&gt;=2),CHAR(10),"")&amp;IF($J54&gt;=INT(O$1),VLOOKUP(MID($F54,INT(O$1)*4-3,3),'Sambandskontroller med feltext'!$A$2:$B$9807,2,FALSE),""))</f>
        <v/>
      </c>
      <c r="P54" s="24" t="str">
        <f>IF($J54="FEL","",IF(AND(INT(P$1)&lt;=$J54,INT(P$1)&gt;=2),CHAR(10),"")&amp;IF($J54&gt;=INT(P$1),VLOOKUP(MID($F54,INT(P$1)*4-3,3),'Sambandskontroller med feltext'!$A$2:$B$9807,2,FALSE),""))</f>
        <v/>
      </c>
      <c r="Q54" s="24" t="str">
        <f>IF($J54="FEL","",IF(AND(INT(Q$1)&lt;=$J54,INT(Q$1)&gt;=2),CHAR(10),"")&amp;IF($J54&gt;=INT(Q$1),VLOOKUP(MID($F54,INT(Q$1)*4-3,3),'Sambandskontroller med feltext'!$A$2:$B$9807,2,FALSE),""))</f>
        <v/>
      </c>
      <c r="R54" s="58"/>
    </row>
    <row r="55" spans="1:18" ht="12.75" customHeight="1" x14ac:dyDescent="0.25">
      <c r="A55" s="30" t="s">
        <v>182</v>
      </c>
      <c r="B55" s="75" t="s">
        <v>73</v>
      </c>
      <c r="C55" s="76" t="s">
        <v>65</v>
      </c>
      <c r="D55" s="76" t="s">
        <v>97</v>
      </c>
      <c r="E55" s="115" t="s">
        <v>22</v>
      </c>
      <c r="F55" s="77" t="s">
        <v>342</v>
      </c>
      <c r="G55" s="78" t="str">
        <f t="shared" si="0"/>
        <v>Fk216 får inte finnas om Fk215 &lt; 163020000000 eller i intervallet 163029999999 - 180000000000</v>
      </c>
      <c r="H55" s="79" t="s">
        <v>343</v>
      </c>
      <c r="I55" s="76" t="s">
        <v>101</v>
      </c>
      <c r="J55" s="24">
        <f t="shared" si="1"/>
        <v>1</v>
      </c>
      <c r="K55" s="23"/>
      <c r="L55" s="23" t="str">
        <f>IF($J55="FEL","",IF(AND(INT(L$1)&lt;=$J55,INT(L$1)&gt;=2),CHAR(10),"")&amp;IF($J55&gt;=INT(L$1),VLOOKUP(MID($F55,INT(L$1)*4-3,3),'Sambandskontroller med feltext'!$A$2:$B$9807,2,FALSE),""))</f>
        <v>Fk216 får inte finnas om Fk215 &lt; 163020000000 eller i intervallet 163029999999 - 180000000000</v>
      </c>
      <c r="M55" s="24" t="str">
        <f>IF($J55="FEL","",IF(AND(INT(M$1)&lt;=$J55,INT(M$1)&gt;=2),CHAR(10),"")&amp;IF($J55&gt;=INT(M$1),VLOOKUP(MID($F55,INT(M$1)*4-3,3),'Sambandskontroller med feltext'!$A$2:$B$9807,2,FALSE),""))</f>
        <v/>
      </c>
      <c r="N55" s="24" t="str">
        <f>IF($J55="FEL","",IF(AND(INT(N$1)&lt;=$J55,INT(N$1)&gt;=2),CHAR(10),"")&amp;IF($J55&gt;=INT(N$1),VLOOKUP(MID($F55,INT(N$1)*4-3,3),'Sambandskontroller med feltext'!$A$2:$B$9807,2,FALSE),""))</f>
        <v/>
      </c>
      <c r="O55" s="24" t="str">
        <f>IF($J55="FEL","",IF(AND(INT(O$1)&lt;=$J55,INT(O$1)&gt;=2),CHAR(10),"")&amp;IF($J55&gt;=INT(O$1),VLOOKUP(MID($F55,INT(O$1)*4-3,3),'Sambandskontroller med feltext'!$A$2:$B$9807,2,FALSE),""))</f>
        <v/>
      </c>
      <c r="P55" s="24" t="str">
        <f>IF($J55="FEL","",IF(AND(INT(P$1)&lt;=$J55,INT(P$1)&gt;=2),CHAR(10),"")&amp;IF($J55&gt;=INT(P$1),VLOOKUP(MID($F55,INT(P$1)*4-3,3),'Sambandskontroller med feltext'!$A$2:$B$9807,2,FALSE),""))</f>
        <v/>
      </c>
      <c r="Q55" s="24" t="str">
        <f>IF($J55="FEL","",IF(AND(INT(Q$1)&lt;=$J55,INT(Q$1)&gt;=2),CHAR(10),"")&amp;IF($J55&gt;=INT(Q$1),VLOOKUP(MID($F55,INT(Q$1)*4-3,3),'Sambandskontroller med feltext'!$A$2:$B$9807,2,FALSE),""))</f>
        <v/>
      </c>
      <c r="R55" s="58"/>
    </row>
    <row r="56" spans="1:18" ht="12.75" customHeight="1" x14ac:dyDescent="0.25">
      <c r="A56" s="30" t="s">
        <v>182</v>
      </c>
      <c r="B56" s="75" t="s">
        <v>74</v>
      </c>
      <c r="C56" s="76" t="s">
        <v>0</v>
      </c>
      <c r="D56" s="76" t="s">
        <v>97</v>
      </c>
      <c r="E56" s="115" t="s">
        <v>22</v>
      </c>
      <c r="F56" s="77" t="s">
        <v>344</v>
      </c>
      <c r="G56" s="78" t="str">
        <f t="shared" si="0"/>
        <v>Fk217 ska finnas om Fk216 finns
Fk217 får inte finnas om Fk215 &lt; 163020000000 eller i intervallet 163029999999 - 180000000000</v>
      </c>
      <c r="H56" s="79" t="s">
        <v>345</v>
      </c>
      <c r="I56" s="76" t="s">
        <v>101</v>
      </c>
      <c r="J56" s="24">
        <f t="shared" si="1"/>
        <v>2</v>
      </c>
      <c r="K56" s="23"/>
      <c r="L56" s="23" t="str">
        <f>IF($J56="FEL","",IF(AND(INT(L$1)&lt;=$J56,INT(L$1)&gt;=2),CHAR(10),"")&amp;IF($J56&gt;=INT(L$1),VLOOKUP(MID($F56,INT(L$1)*4-3,3),'Sambandskontroller med feltext'!$A$2:$B$9807,2,FALSE),""))</f>
        <v>Fk217 ska finnas om Fk216 finns</v>
      </c>
      <c r="M56" s="24" t="str">
        <f>IF($J56="FEL","",IF(AND(INT(M$1)&lt;=$J56,INT(M$1)&gt;=2),CHAR(10),"")&amp;IF($J56&gt;=INT(M$1),VLOOKUP(MID($F56,INT(M$1)*4-3,3),'Sambandskontroller med feltext'!$A$2:$B$9807,2,FALSE),""))</f>
        <v xml:space="preserve">
Fk217 får inte finnas om Fk215 &lt; 163020000000 eller i intervallet 163029999999 - 180000000000</v>
      </c>
      <c r="N56" s="24" t="str">
        <f>IF($J56="FEL","",IF(AND(INT(N$1)&lt;=$J56,INT(N$1)&gt;=2),CHAR(10),"")&amp;IF($J56&gt;=INT(N$1),VLOOKUP(MID($F56,INT(N$1)*4-3,3),'Sambandskontroller med feltext'!$A$2:$B$9807,2,FALSE),""))</f>
        <v/>
      </c>
      <c r="O56" s="24" t="str">
        <f>IF($J56="FEL","",IF(AND(INT(O$1)&lt;=$J56,INT(O$1)&gt;=2),CHAR(10),"")&amp;IF($J56&gt;=INT(O$1),VLOOKUP(MID($F56,INT(O$1)*4-3,3),'Sambandskontroller med feltext'!$A$2:$B$9807,2,FALSE),""))</f>
        <v/>
      </c>
      <c r="P56" s="24" t="str">
        <f>IF($J56="FEL","",IF(AND(INT(P$1)&lt;=$J56,INT(P$1)&gt;=2),CHAR(10),"")&amp;IF($J56&gt;=INT(P$1),VLOOKUP(MID($F56,INT(P$1)*4-3,3),'Sambandskontroller med feltext'!$A$2:$B$9807,2,FALSE),""))</f>
        <v/>
      </c>
      <c r="Q56" s="24" t="str">
        <f>IF($J56="FEL","",IF(AND(INT(Q$1)&lt;=$J56,INT(Q$1)&gt;=2),CHAR(10),"")&amp;IF($J56&gt;=INT(Q$1),VLOOKUP(MID($F56,INT(Q$1)*4-3,3),'Sambandskontroller med feltext'!$A$2:$B$9807,2,FALSE),""))</f>
        <v/>
      </c>
      <c r="R56" s="58"/>
    </row>
    <row r="57" spans="1:18" ht="12.75" customHeight="1" x14ac:dyDescent="0.25">
      <c r="A57" s="30" t="s">
        <v>182</v>
      </c>
      <c r="B57" s="75" t="s">
        <v>75</v>
      </c>
      <c r="C57" s="76" t="s">
        <v>1</v>
      </c>
      <c r="D57" s="76" t="s">
        <v>97</v>
      </c>
      <c r="E57" s="115" t="s">
        <v>22</v>
      </c>
      <c r="F57" s="77" t="s">
        <v>346</v>
      </c>
      <c r="G57" s="78" t="str">
        <f t="shared" si="0"/>
        <v>Fk218 ska finnas om (Fk205 och Fk230) saknas</v>
      </c>
      <c r="H57" s="79" t="s">
        <v>347</v>
      </c>
      <c r="I57" s="76" t="s">
        <v>101</v>
      </c>
      <c r="J57" s="24">
        <f t="shared" si="1"/>
        <v>1</v>
      </c>
      <c r="K57" s="23"/>
      <c r="L57" s="23" t="str">
        <f>IF($J57="FEL","",IF(AND(INT(L$1)&lt;=$J57,INT(L$1)&gt;=2),CHAR(10),"")&amp;IF($J57&gt;=INT(L$1),VLOOKUP(MID($F57,INT(L$1)*4-3,3),'Sambandskontroller med feltext'!$A$2:$B$9807,2,FALSE),""))</f>
        <v>Fk218 ska finnas om (Fk205 och Fk230) saknas</v>
      </c>
      <c r="M57" s="24" t="str">
        <f>IF($J57="FEL","",IF(AND(INT(M$1)&lt;=$J57,INT(M$1)&gt;=2),CHAR(10),"")&amp;IF($J57&gt;=INT(M$1),VLOOKUP(MID($F57,INT(M$1)*4-3,3),'Sambandskontroller med feltext'!$A$2:$B$9807,2,FALSE),""))</f>
        <v/>
      </c>
      <c r="N57" s="24" t="str">
        <f>IF($J57="FEL","",IF(AND(INT(N$1)&lt;=$J57,INT(N$1)&gt;=2),CHAR(10),"")&amp;IF($J57&gt;=INT(N$1),VLOOKUP(MID($F57,INT(N$1)*4-3,3),'Sambandskontroller med feltext'!$A$2:$B$9807,2,FALSE),""))</f>
        <v/>
      </c>
      <c r="O57" s="24" t="str">
        <f>IF($J57="FEL","",IF(AND(INT(O$1)&lt;=$J57,INT(O$1)&gt;=2),CHAR(10),"")&amp;IF($J57&gt;=INT(O$1),VLOOKUP(MID($F57,INT(O$1)*4-3,3),'Sambandskontroller med feltext'!$A$2:$B$9807,2,FALSE),""))</f>
        <v/>
      </c>
      <c r="P57" s="24" t="str">
        <f>IF($J57="FEL","",IF(AND(INT(P$1)&lt;=$J57,INT(P$1)&gt;=2),CHAR(10),"")&amp;IF($J57&gt;=INT(P$1),VLOOKUP(MID($F57,INT(P$1)*4-3,3),'Sambandskontroller med feltext'!$A$2:$B$9807,2,FALSE),""))</f>
        <v/>
      </c>
      <c r="Q57" s="24" t="str">
        <f>IF($J57="FEL","",IF(AND(INT(Q$1)&lt;=$J57,INT(Q$1)&gt;=2),CHAR(10),"")&amp;IF($J57&gt;=INT(Q$1),VLOOKUP(MID($F57,INT(Q$1)*4-3,3),'Sambandskontroller med feltext'!$A$2:$B$9807,2,FALSE),""))</f>
        <v/>
      </c>
      <c r="R57" s="58"/>
    </row>
    <row r="58" spans="1:18" ht="12.75" customHeight="1" x14ac:dyDescent="0.25">
      <c r="A58" s="30" t="s">
        <v>182</v>
      </c>
      <c r="B58" s="75" t="s">
        <v>76</v>
      </c>
      <c r="C58" s="76" t="s">
        <v>2</v>
      </c>
      <c r="D58" s="76" t="s">
        <v>97</v>
      </c>
      <c r="E58" s="115" t="s">
        <v>37</v>
      </c>
      <c r="F58" s="77" t="s">
        <v>348</v>
      </c>
      <c r="G58" s="78" t="str">
        <f t="shared" si="0"/>
        <v>Fk219 ska finnas om (Fk205 och Fk230) saknas</v>
      </c>
      <c r="H58" s="79" t="s">
        <v>349</v>
      </c>
      <c r="I58" s="76" t="s">
        <v>101</v>
      </c>
      <c r="J58" s="24">
        <f t="shared" si="1"/>
        <v>1</v>
      </c>
      <c r="K58" s="23"/>
      <c r="L58" s="23" t="str">
        <f>IF($J58="FEL","",IF(AND(INT(L$1)&lt;=$J58,INT(L$1)&gt;=2),CHAR(10),"")&amp;IF($J58&gt;=INT(L$1),VLOOKUP(MID($F58,INT(L$1)*4-3,3),'Sambandskontroller med feltext'!$A$2:$B$9807,2,FALSE),""))</f>
        <v>Fk219 ska finnas om (Fk205 och Fk230) saknas</v>
      </c>
      <c r="M58" s="24" t="str">
        <f>IF($J58="FEL","",IF(AND(INT(M$1)&lt;=$J58,INT(M$1)&gt;=2),CHAR(10),"")&amp;IF($J58&gt;=INT(M$1),VLOOKUP(MID($F58,INT(M$1)*4-3,3),'Sambandskontroller med feltext'!$A$2:$B$9807,2,FALSE),""))</f>
        <v/>
      </c>
      <c r="N58" s="24" t="str">
        <f>IF($J58="FEL","",IF(AND(INT(N$1)&lt;=$J58,INT(N$1)&gt;=2),CHAR(10),"")&amp;IF($J58&gt;=INT(N$1),VLOOKUP(MID($F58,INT(N$1)*4-3,3),'Sambandskontroller med feltext'!$A$2:$B$9807,2,FALSE),""))</f>
        <v/>
      </c>
      <c r="O58" s="24" t="str">
        <f>IF($J58="FEL","",IF(AND(INT(O$1)&lt;=$J58,INT(O$1)&gt;=2),CHAR(10),"")&amp;IF($J58&gt;=INT(O$1),VLOOKUP(MID($F58,INT(O$1)*4-3,3),'Sambandskontroller med feltext'!$A$2:$B$9807,2,FALSE),""))</f>
        <v/>
      </c>
      <c r="P58" s="24" t="str">
        <f>IF($J58="FEL","",IF(AND(INT(P$1)&lt;=$J58,INT(P$1)&gt;=2),CHAR(10),"")&amp;IF($J58&gt;=INT(P$1),VLOOKUP(MID($F58,INT(P$1)*4-3,3),'Sambandskontroller med feltext'!$A$2:$B$9807,2,FALSE),""))</f>
        <v/>
      </c>
      <c r="Q58" s="24" t="str">
        <f>IF($J58="FEL","",IF(AND(INT(Q$1)&lt;=$J58,INT(Q$1)&gt;=2),CHAR(10),"")&amp;IF($J58&gt;=INT(Q$1),VLOOKUP(MID($F58,INT(Q$1)*4-3,3),'Sambandskontroller med feltext'!$A$2:$B$9807,2,FALSE),""))</f>
        <v/>
      </c>
      <c r="R58" s="58"/>
    </row>
    <row r="59" spans="1:18" ht="12.75" customHeight="1" x14ac:dyDescent="0.25">
      <c r="A59" s="30" t="s">
        <v>182</v>
      </c>
      <c r="B59" s="75" t="s">
        <v>77</v>
      </c>
      <c r="C59" s="76" t="s">
        <v>3</v>
      </c>
      <c r="D59" s="76" t="s">
        <v>97</v>
      </c>
      <c r="E59" s="115" t="s">
        <v>22</v>
      </c>
      <c r="F59" s="77" t="s">
        <v>350</v>
      </c>
      <c r="G59" s="78" t="str">
        <f t="shared" si="0"/>
        <v>Fk220 ska finnas om Fk205 saknass</v>
      </c>
      <c r="H59" s="79" t="s">
        <v>351</v>
      </c>
      <c r="I59" s="76" t="s">
        <v>101</v>
      </c>
      <c r="J59" s="24">
        <f t="shared" si="1"/>
        <v>1</v>
      </c>
      <c r="K59" s="23"/>
      <c r="L59" s="23" t="str">
        <f>IF($J59="FEL","",IF(AND(INT(L$1)&lt;=$J59,INT(L$1)&gt;=2),CHAR(10),"")&amp;IF($J59&gt;=INT(L$1),VLOOKUP(MID($F59,INT(L$1)*4-3,3),'Sambandskontroller med feltext'!$A$2:$B$9807,2,FALSE),""))</f>
        <v>Fk220 ska finnas om Fk205 saknass</v>
      </c>
      <c r="M59" s="24" t="str">
        <f>IF($J59="FEL","",IF(AND(INT(M$1)&lt;=$J59,INT(M$1)&gt;=2),CHAR(10),"")&amp;IF($J59&gt;=INT(M$1),VLOOKUP(MID($F59,INT(M$1)*4-3,3),'Sambandskontroller med feltext'!$A$2:$B$9807,2,FALSE),""))</f>
        <v/>
      </c>
      <c r="N59" s="24" t="str">
        <f>IF($J59="FEL","",IF(AND(INT(N$1)&lt;=$J59,INT(N$1)&gt;=2),CHAR(10),"")&amp;IF($J59&gt;=INT(N$1),VLOOKUP(MID($F59,INT(N$1)*4-3,3),'Sambandskontroller med feltext'!$A$2:$B$9807,2,FALSE),""))</f>
        <v/>
      </c>
      <c r="O59" s="24" t="str">
        <f>IF($J59="FEL","",IF(AND(INT(O$1)&lt;=$J59,INT(O$1)&gt;=2),CHAR(10),"")&amp;IF($J59&gt;=INT(O$1),VLOOKUP(MID($F59,INT(O$1)*4-3,3),'Sambandskontroller med feltext'!$A$2:$B$9807,2,FALSE),""))</f>
        <v/>
      </c>
      <c r="P59" s="24" t="str">
        <f>IF($J59="FEL","",IF(AND(INT(P$1)&lt;=$J59,INT(P$1)&gt;=2),CHAR(10),"")&amp;IF($J59&gt;=INT(P$1),VLOOKUP(MID($F59,INT(P$1)*4-3,3),'Sambandskontroller med feltext'!$A$2:$B$9807,2,FALSE),""))</f>
        <v/>
      </c>
      <c r="Q59" s="24" t="str">
        <f>IF($J59="FEL","",IF(AND(INT(Q$1)&lt;=$J59,INT(Q$1)&gt;=2),CHAR(10),"")&amp;IF($J59&gt;=INT(Q$1),VLOOKUP(MID($F59,INT(Q$1)*4-3,3),'Sambandskontroller med feltext'!$A$2:$B$9807,2,FALSE),""))</f>
        <v/>
      </c>
      <c r="R59" s="58"/>
    </row>
    <row r="60" spans="1:18" ht="12.75" customHeight="1" x14ac:dyDescent="0.25">
      <c r="A60" s="30" t="s">
        <v>182</v>
      </c>
      <c r="B60" s="75" t="s">
        <v>78</v>
      </c>
      <c r="C60" s="76" t="s">
        <v>66</v>
      </c>
      <c r="D60" s="76" t="s">
        <v>97</v>
      </c>
      <c r="E60" s="115" t="s">
        <v>4</v>
      </c>
      <c r="F60" s="77" t="s">
        <v>352</v>
      </c>
      <c r="G60" s="78" t="str">
        <f t="shared" si="0"/>
        <v>Fk221 ska finnas om Fk205 saknas</v>
      </c>
      <c r="H60" s="79" t="s">
        <v>353</v>
      </c>
      <c r="I60" s="76" t="s">
        <v>101</v>
      </c>
      <c r="J60" s="24">
        <f t="shared" si="1"/>
        <v>1</v>
      </c>
      <c r="K60" s="23"/>
      <c r="L60" s="23" t="str">
        <f>IF($J60="FEL","",IF(AND(INT(L$1)&lt;=$J60,INT(L$1)&gt;=2),CHAR(10),"")&amp;IF($J60&gt;=INT(L$1),VLOOKUP(MID($F60,INT(L$1)*4-3,3),'Sambandskontroller med feltext'!$A$2:$B$9807,2,FALSE),""))</f>
        <v>Fk221 ska finnas om Fk205 saknas</v>
      </c>
      <c r="M60" s="24" t="str">
        <f>IF($J60="FEL","",IF(AND(INT(M$1)&lt;=$J60,INT(M$1)&gt;=2),CHAR(10),"")&amp;IF($J60&gt;=INT(M$1),VLOOKUP(MID($F60,INT(M$1)*4-3,3),'Sambandskontroller med feltext'!$A$2:$B$9807,2,FALSE),""))</f>
        <v/>
      </c>
      <c r="N60" s="24" t="str">
        <f>IF($J60="FEL","",IF(AND(INT(N$1)&lt;=$J60,INT(N$1)&gt;=2),CHAR(10),"")&amp;IF($J60&gt;=INT(N$1),VLOOKUP(MID($F60,INT(N$1)*4-3,3),'Sambandskontroller med feltext'!$A$2:$B$9807,2,FALSE),""))</f>
        <v/>
      </c>
      <c r="O60" s="24" t="str">
        <f>IF($J60="FEL","",IF(AND(INT(O$1)&lt;=$J60,INT(O$1)&gt;=2),CHAR(10),"")&amp;IF($J60&gt;=INT(O$1),VLOOKUP(MID($F60,INT(O$1)*4-3,3),'Sambandskontroller med feltext'!$A$2:$B$9807,2,FALSE),""))</f>
        <v/>
      </c>
      <c r="P60" s="24" t="str">
        <f>IF($J60="FEL","",IF(AND(INT(P$1)&lt;=$J60,INT(P$1)&gt;=2),CHAR(10),"")&amp;IF($J60&gt;=INT(P$1),VLOOKUP(MID($F60,INT(P$1)*4-3,3),'Sambandskontroller med feltext'!$A$2:$B$9807,2,FALSE),""))</f>
        <v/>
      </c>
      <c r="Q60" s="24" t="str">
        <f>IF($J60="FEL","",IF(AND(INT(Q$1)&lt;=$J60,INT(Q$1)&gt;=2),CHAR(10),"")&amp;IF($J60&gt;=INT(Q$1),VLOOKUP(MID($F60,INT(Q$1)*4-3,3),'Sambandskontroller med feltext'!$A$2:$B$9807,2,FALSE),""))</f>
        <v/>
      </c>
      <c r="R60" s="58"/>
    </row>
    <row r="61" spans="1:18" ht="12.75" customHeight="1" x14ac:dyDescent="0.25">
      <c r="A61" s="30" t="s">
        <v>182</v>
      </c>
      <c r="B61" s="80" t="s">
        <v>121</v>
      </c>
      <c r="C61" s="76" t="s">
        <v>122</v>
      </c>
      <c r="D61" s="76" t="s">
        <v>97</v>
      </c>
      <c r="E61" s="115" t="s">
        <v>22</v>
      </c>
      <c r="F61" s="77" t="s">
        <v>354</v>
      </c>
      <c r="G61" s="78" t="str">
        <f t="shared" si="0"/>
        <v>Fk226 får inte finnas om Fk222 finns, om Fk215 har SS&gt;17, om Fk216 finns eller om Fk217 finns.
Fk226 ska finnas om Fk224 finns och Fk205, Fk215, Fk216, Fk217 och Fk222 alla saknas.
Fk226 ska finnas om (Fk205 och Fk216) saknas</v>
      </c>
      <c r="H61" s="79" t="s">
        <v>355</v>
      </c>
      <c r="I61" s="76" t="s">
        <v>101</v>
      </c>
      <c r="J61" s="24">
        <f t="shared" si="1"/>
        <v>3</v>
      </c>
      <c r="K61" s="23"/>
      <c r="L61" s="23" t="str">
        <f>IF($J61="FEL","",IF(AND(INT(L$1)&lt;=$J61,INT(L$1)&gt;=2),CHAR(10),"")&amp;IF($J61&gt;=INT(L$1),VLOOKUP(MID($F61,INT(L$1)*4-3,3),'Sambandskontroller med feltext'!$A$2:$B$9807,2,FALSE),""))</f>
        <v>Fk226 får inte finnas om Fk222 finns, om Fk215 har SS&gt;17, om Fk216 finns eller om Fk217 finns.</v>
      </c>
      <c r="M61" s="24" t="str">
        <f>IF($J61="FEL","",IF(AND(INT(M$1)&lt;=$J61,INT(M$1)&gt;=2),CHAR(10),"")&amp;IF($J61&gt;=INT(M$1),VLOOKUP(MID($F61,INT(M$1)*4-3,3),'Sambandskontroller med feltext'!$A$2:$B$9807,2,FALSE),""))</f>
        <v xml:space="preserve">
Fk226 ska finnas om Fk224 finns och Fk205, Fk215, Fk216, Fk217 och Fk222 alla saknas.</v>
      </c>
      <c r="N61" s="24" t="str">
        <f>IF($J61="FEL","",IF(AND(INT(N$1)&lt;=$J61,INT(N$1)&gt;=2),CHAR(10),"")&amp;IF($J61&gt;=INT(N$1),VLOOKUP(MID($F61,INT(N$1)*4-3,3),'Sambandskontroller med feltext'!$A$2:$B$9807,2,FALSE),""))</f>
        <v xml:space="preserve">
Fk226 ska finnas om (Fk205 och Fk216) saknas</v>
      </c>
      <c r="O61" s="24" t="str">
        <f>IF($J61="FEL","",IF(AND(INT(O$1)&lt;=$J61,INT(O$1)&gt;=2),CHAR(10),"")&amp;IF($J61&gt;=INT(O$1),VLOOKUP(MID($F61,INT(O$1)*4-3,3),'Sambandskontroller med feltext'!$A$2:$B$9807,2,FALSE),""))</f>
        <v/>
      </c>
      <c r="P61" s="24" t="str">
        <f>IF($J61="FEL","",IF(AND(INT(P$1)&lt;=$J61,INT(P$1)&gt;=2),CHAR(10),"")&amp;IF($J61&gt;=INT(P$1),VLOOKUP(MID($F61,INT(P$1)*4-3,3),'Sambandskontroller med feltext'!$A$2:$B$9807,2,FALSE),""))</f>
        <v/>
      </c>
      <c r="Q61" s="24" t="str">
        <f>IF($J61="FEL","",IF(AND(INT(Q$1)&lt;=$J61,INT(Q$1)&gt;=2),CHAR(10),"")&amp;IF($J61&gt;=INT(Q$1),VLOOKUP(MID($F61,INT(Q$1)*4-3,3),'Sambandskontroller med feltext'!$A$2:$B$9807,2,FALSE),""))</f>
        <v/>
      </c>
      <c r="R61" s="58"/>
    </row>
    <row r="62" spans="1:18" ht="12.75" customHeight="1" x14ac:dyDescent="0.25">
      <c r="A62" s="30" t="s">
        <v>182</v>
      </c>
      <c r="B62" s="82" t="s">
        <v>142</v>
      </c>
      <c r="C62" s="83" t="s">
        <v>143</v>
      </c>
      <c r="D62" s="83" t="s">
        <v>97</v>
      </c>
      <c r="E62" s="116" t="s">
        <v>22</v>
      </c>
      <c r="F62" s="77"/>
      <c r="G62" s="78" t="str">
        <f t="shared" si="0"/>
        <v/>
      </c>
      <c r="H62" s="84" t="s">
        <v>356</v>
      </c>
      <c r="I62" s="76" t="s">
        <v>101</v>
      </c>
      <c r="J62" s="24">
        <f t="shared" si="1"/>
        <v>0</v>
      </c>
      <c r="K62" s="23"/>
      <c r="L62" s="23" t="str">
        <f>IF($J62="FEL","",IF(AND(INT(L$1)&lt;=$J62,INT(L$1)&gt;=2),CHAR(10),"")&amp;IF($J62&gt;=INT(L$1),VLOOKUP(MID($F62,INT(L$1)*4-3,3),'Sambandskontroller med feltext'!$A$2:$B$9807,2,FALSE),""))</f>
        <v/>
      </c>
      <c r="M62" s="24" t="str">
        <f>IF($J62="FEL","",IF(AND(INT(M$1)&lt;=$J62,INT(M$1)&gt;=2),CHAR(10),"")&amp;IF($J62&gt;=INT(M$1),VLOOKUP(MID($F62,INT(M$1)*4-3,3),'Sambandskontroller med feltext'!$A$2:$B$9807,2,FALSE),""))</f>
        <v/>
      </c>
      <c r="N62" s="24" t="str">
        <f>IF($J62="FEL","",IF(AND(INT(N$1)&lt;=$J62,INT(N$1)&gt;=2),CHAR(10),"")&amp;IF($J62&gt;=INT(N$1),VLOOKUP(MID($F62,INT(N$1)*4-3,3),'Sambandskontroller med feltext'!$A$2:$B$9807,2,FALSE),""))</f>
        <v/>
      </c>
      <c r="O62" s="24" t="str">
        <f>IF($J62="FEL","",IF(AND(INT(O$1)&lt;=$J62,INT(O$1)&gt;=2),CHAR(10),"")&amp;IF($J62&gt;=INT(O$1),VLOOKUP(MID($F62,INT(O$1)*4-3,3),'Sambandskontroller med feltext'!$A$2:$B$9807,2,FALSE),""))</f>
        <v/>
      </c>
      <c r="P62" s="24" t="str">
        <f>IF($J62="FEL","",IF(AND(INT(P$1)&lt;=$J62,INT(P$1)&gt;=2),CHAR(10),"")&amp;IF($J62&gt;=INT(P$1),VLOOKUP(MID($F62,INT(P$1)*4-3,3),'Sambandskontroller med feltext'!$A$2:$B$9807,2,FALSE),""))</f>
        <v/>
      </c>
      <c r="Q62" s="24" t="str">
        <f>IF($J62="FEL","",IF(AND(INT(Q$1)&lt;=$J62,INT(Q$1)&gt;=2),CHAR(10),"")&amp;IF($J62&gt;=INT(Q$1),VLOOKUP(MID($F62,INT(Q$1)*4-3,3),'Sambandskontroller med feltext'!$A$2:$B$9807,2,FALSE),""))</f>
        <v/>
      </c>
      <c r="R62" s="58"/>
    </row>
    <row r="63" spans="1:18" ht="12.75" customHeight="1" x14ac:dyDescent="0.25">
      <c r="A63" s="30" t="s">
        <v>182</v>
      </c>
      <c r="B63" s="82" t="s">
        <v>346</v>
      </c>
      <c r="C63" s="83" t="s">
        <v>357</v>
      </c>
      <c r="D63" s="83" t="s">
        <v>97</v>
      </c>
      <c r="E63" s="116" t="s">
        <v>22</v>
      </c>
      <c r="F63" s="77"/>
      <c r="G63" s="78" t="str">
        <f t="shared" si="0"/>
        <v/>
      </c>
      <c r="H63" s="84" t="s">
        <v>358</v>
      </c>
      <c r="I63" s="76" t="s">
        <v>101</v>
      </c>
      <c r="J63" s="24">
        <f t="shared" si="1"/>
        <v>0</v>
      </c>
      <c r="K63" s="23"/>
      <c r="L63" s="23" t="str">
        <f>IF($J63="FEL","",IF(AND(INT(L$1)&lt;=$J63,INT(L$1)&gt;=2),CHAR(10),"")&amp;IF($J63&gt;=INT(L$1),VLOOKUP(MID($F63,INT(L$1)*4-3,3),'Sambandskontroller med feltext'!$A$2:$B$9807,2,FALSE),""))</f>
        <v/>
      </c>
      <c r="M63" s="24" t="str">
        <f>IF($J63="FEL","",IF(AND(INT(M$1)&lt;=$J63,INT(M$1)&gt;=2),CHAR(10),"")&amp;IF($J63&gt;=INT(M$1),VLOOKUP(MID($F63,INT(M$1)*4-3,3),'Sambandskontroller med feltext'!$A$2:$B$9807,2,FALSE),""))</f>
        <v/>
      </c>
      <c r="N63" s="24" t="str">
        <f>IF($J63="FEL","",IF(AND(INT(N$1)&lt;=$J63,INT(N$1)&gt;=2),CHAR(10),"")&amp;IF($J63&gt;=INT(N$1),VLOOKUP(MID($F63,INT(N$1)*4-3,3),'Sambandskontroller med feltext'!$A$2:$B$9807,2,FALSE),""))</f>
        <v/>
      </c>
      <c r="O63" s="24" t="str">
        <f>IF($J63="FEL","",IF(AND(INT(O$1)&lt;=$J63,INT(O$1)&gt;=2),CHAR(10),"")&amp;IF($J63&gt;=INT(O$1),VLOOKUP(MID($F63,INT(O$1)*4-3,3),'Sambandskontroller med feltext'!$A$2:$B$9807,2,FALSE),""))</f>
        <v/>
      </c>
      <c r="P63" s="24" t="str">
        <f>IF($J63="FEL","",IF(AND(INT(P$1)&lt;=$J63,INT(P$1)&gt;=2),CHAR(10),"")&amp;IF($J63&gt;=INT(P$1),VLOOKUP(MID($F63,INT(P$1)*4-3,3),'Sambandskontroller med feltext'!$A$2:$B$9807,2,FALSE),""))</f>
        <v/>
      </c>
      <c r="Q63" s="24" t="str">
        <f>IF($J63="FEL","",IF(AND(INT(Q$1)&lt;=$J63,INT(Q$1)&gt;=2),CHAR(10),"")&amp;IF($J63&gt;=INT(Q$1),VLOOKUP(MID($F63,INT(Q$1)*4-3,3),'Sambandskontroller med feltext'!$A$2:$B$9807,2,FALSE),""))</f>
        <v/>
      </c>
      <c r="R63" s="58"/>
    </row>
    <row r="64" spans="1:18" ht="12.75" customHeight="1" x14ac:dyDescent="0.25">
      <c r="A64" s="30" t="s">
        <v>182</v>
      </c>
      <c r="B64" s="82" t="s">
        <v>348</v>
      </c>
      <c r="C64" s="83" t="s">
        <v>359</v>
      </c>
      <c r="D64" s="83" t="s">
        <v>97</v>
      </c>
      <c r="E64" s="116" t="s">
        <v>22</v>
      </c>
      <c r="F64" s="77"/>
      <c r="G64" s="78" t="str">
        <f t="shared" si="0"/>
        <v/>
      </c>
      <c r="H64" s="84" t="s">
        <v>360</v>
      </c>
      <c r="I64" s="76" t="s">
        <v>101</v>
      </c>
      <c r="J64" s="24">
        <f t="shared" si="1"/>
        <v>0</v>
      </c>
      <c r="K64" s="23"/>
      <c r="L64" s="23" t="str">
        <f>IF($J64="FEL","",IF(AND(INT(L$1)&lt;=$J64,INT(L$1)&gt;=2),CHAR(10),"")&amp;IF($J64&gt;=INT(L$1),VLOOKUP(MID($F64,INT(L$1)*4-3,3),'Sambandskontroller med feltext'!$A$2:$B$9807,2,FALSE),""))</f>
        <v/>
      </c>
      <c r="M64" s="24" t="str">
        <f>IF($J64="FEL","",IF(AND(INT(M$1)&lt;=$J64,INT(M$1)&gt;=2),CHAR(10),"")&amp;IF($J64&gt;=INT(M$1),VLOOKUP(MID($F64,INT(M$1)*4-3,3),'Sambandskontroller med feltext'!$A$2:$B$9807,2,FALSE),""))</f>
        <v/>
      </c>
      <c r="N64" s="24" t="str">
        <f>IF($J64="FEL","",IF(AND(INT(N$1)&lt;=$J64,INT(N$1)&gt;=2),CHAR(10),"")&amp;IF($J64&gt;=INT(N$1),VLOOKUP(MID($F64,INT(N$1)*4-3,3),'Sambandskontroller med feltext'!$A$2:$B$9807,2,FALSE),""))</f>
        <v/>
      </c>
      <c r="O64" s="24" t="str">
        <f>IF($J64="FEL","",IF(AND(INT(O$1)&lt;=$J64,INT(O$1)&gt;=2),CHAR(10),"")&amp;IF($J64&gt;=INT(O$1),VLOOKUP(MID($F64,INT(O$1)*4-3,3),'Sambandskontroller med feltext'!$A$2:$B$9807,2,FALSE),""))</f>
        <v/>
      </c>
      <c r="P64" s="24" t="str">
        <f>IF($J64="FEL","",IF(AND(INT(P$1)&lt;=$J64,INT(P$1)&gt;=2),CHAR(10),"")&amp;IF($J64&gt;=INT(P$1),VLOOKUP(MID($F64,INT(P$1)*4-3,3),'Sambandskontroller med feltext'!$A$2:$B$9807,2,FALSE),""))</f>
        <v/>
      </c>
      <c r="Q64" s="24" t="str">
        <f>IF($J64="FEL","",IF(AND(INT(Q$1)&lt;=$J64,INT(Q$1)&gt;=2),CHAR(10),"")&amp;IF($J64&gt;=INT(Q$1),VLOOKUP(MID($F64,INT(Q$1)*4-3,3),'Sambandskontroller med feltext'!$A$2:$B$9807,2,FALSE),""))</f>
        <v/>
      </c>
      <c r="R64" s="58"/>
    </row>
    <row r="65" spans="1:18" ht="12.75" customHeight="1" x14ac:dyDescent="0.25">
      <c r="A65" s="30" t="s">
        <v>182</v>
      </c>
      <c r="B65" s="82" t="s">
        <v>175</v>
      </c>
      <c r="C65" s="76" t="s">
        <v>176</v>
      </c>
      <c r="D65" s="76" t="s">
        <v>97</v>
      </c>
      <c r="E65" s="44" t="s">
        <v>177</v>
      </c>
      <c r="F65" s="77"/>
      <c r="G65" s="78" t="str">
        <f t="shared" si="0"/>
        <v/>
      </c>
      <c r="H65" s="79" t="s">
        <v>361</v>
      </c>
      <c r="I65" s="76" t="s">
        <v>101</v>
      </c>
      <c r="J65" s="24">
        <f t="shared" si="1"/>
        <v>0</v>
      </c>
      <c r="K65" s="23"/>
      <c r="L65" s="23" t="str">
        <f>IF($J65="FEL","",IF(AND(INT(L$1)&lt;=$J65,INT(L$1)&gt;=2),CHAR(10),"")&amp;IF($J65&gt;=INT(L$1),VLOOKUP(MID($F65,INT(L$1)*4-3,3),'Sambandskontroller med feltext'!$A$2:$B$9807,2,FALSE),""))</f>
        <v/>
      </c>
      <c r="M65" s="24" t="str">
        <f>IF($J65="FEL","",IF(AND(INT(M$1)&lt;=$J65,INT(M$1)&gt;=2),CHAR(10),"")&amp;IF($J65&gt;=INT(M$1),VLOOKUP(MID($F65,INT(M$1)*4-3,3),'Sambandskontroller med feltext'!$A$2:$B$9807,2,FALSE),""))</f>
        <v/>
      </c>
      <c r="N65" s="24" t="str">
        <f>IF($J65="FEL","",IF(AND(INT(N$1)&lt;=$J65,INT(N$1)&gt;=2),CHAR(10),"")&amp;IF($J65&gt;=INT(N$1),VLOOKUP(MID($F65,INT(N$1)*4-3,3),'Sambandskontroller med feltext'!$A$2:$B$9807,2,FALSE),""))</f>
        <v/>
      </c>
      <c r="O65" s="24" t="str">
        <f>IF($J65="FEL","",IF(AND(INT(O$1)&lt;=$J65,INT(O$1)&gt;=2),CHAR(10),"")&amp;IF($J65&gt;=INT(O$1),VLOOKUP(MID($F65,INT(O$1)*4-3,3),'Sambandskontroller med feltext'!$A$2:$B$9807,2,FALSE),""))</f>
        <v/>
      </c>
      <c r="P65" s="24" t="str">
        <f>IF($J65="FEL","",IF(AND(INT(P$1)&lt;=$J65,INT(P$1)&gt;=2),CHAR(10),"")&amp;IF($J65&gt;=INT(P$1),VLOOKUP(MID($F65,INT(P$1)*4-3,3),'Sambandskontroller med feltext'!$A$2:$B$9807,2,FALSE),""))</f>
        <v/>
      </c>
      <c r="Q65" s="24" t="str">
        <f>IF($J65="FEL","",IF(AND(INT(Q$1)&lt;=$J65,INT(Q$1)&gt;=2),CHAR(10),"")&amp;IF($J65&gt;=INT(Q$1),VLOOKUP(MID($F65,INT(Q$1)*4-3,3),'Sambandskontroller med feltext'!$A$2:$B$9807,2,FALSE),""))</f>
        <v/>
      </c>
      <c r="R65" s="58"/>
    </row>
    <row r="66" spans="1:18" ht="12.75" customHeight="1" x14ac:dyDescent="0.25">
      <c r="A66" s="30" t="s">
        <v>182</v>
      </c>
      <c r="B66" s="75" t="s">
        <v>70</v>
      </c>
      <c r="C66" s="76" t="s">
        <v>99</v>
      </c>
      <c r="D66" s="76" t="s">
        <v>96</v>
      </c>
      <c r="E66" s="115" t="s">
        <v>98</v>
      </c>
      <c r="F66" s="77"/>
      <c r="G66" s="78" t="str">
        <f t="shared" ref="G66:G129" si="2">IF(J66="FEL","__FEL!__",L66&amp;M66&amp;N66&amp;O66&amp;P66&amp;Q66)</f>
        <v/>
      </c>
      <c r="H66" s="79" t="s">
        <v>99</v>
      </c>
      <c r="I66" s="79"/>
      <c r="J66" s="24">
        <f t="shared" ref="J66:J129" si="3">IF(LEN(F66)=0,0,IF(MOD(LEN(F66),4)=3,(LEN(F66)+1)/4,"FEL"))</f>
        <v>0</v>
      </c>
      <c r="K66" s="23"/>
      <c r="L66" s="23" t="str">
        <f>IF($J66="FEL","",IF(AND(INT(L$1)&lt;=$J66,INT(L$1)&gt;=2),CHAR(10),"")&amp;IF($J66&gt;=INT(L$1),VLOOKUP(MID($F66,INT(L$1)*4-3,3),'Sambandskontroller med feltext'!$A$2:$B$9807,2,FALSE),""))</f>
        <v/>
      </c>
      <c r="M66" s="24" t="str">
        <f>IF($J66="FEL","",IF(AND(INT(M$1)&lt;=$J66,INT(M$1)&gt;=2),CHAR(10),"")&amp;IF($J66&gt;=INT(M$1),VLOOKUP(MID($F66,INT(M$1)*4-3,3),'Sambandskontroller med feltext'!$A$2:$B$9807,2,FALSE),""))</f>
        <v/>
      </c>
      <c r="N66" s="24" t="str">
        <f>IF($J66="FEL","",IF(AND(INT(N$1)&lt;=$J66,INT(N$1)&gt;=2),CHAR(10),"")&amp;IF($J66&gt;=INT(N$1),VLOOKUP(MID($F66,INT(N$1)*4-3,3),'Sambandskontroller med feltext'!$A$2:$B$9807,2,FALSE),""))</f>
        <v/>
      </c>
      <c r="O66" s="24" t="str">
        <f>IF($J66="FEL","",IF(AND(INT(O$1)&lt;=$J66,INT(O$1)&gt;=2),CHAR(10),"")&amp;IF($J66&gt;=INT(O$1),VLOOKUP(MID($F66,INT(O$1)*4-3,3),'Sambandskontroller med feltext'!$A$2:$B$9807,2,FALSE),""))</f>
        <v/>
      </c>
      <c r="P66" s="24" t="str">
        <f>IF($J66="FEL","",IF(AND(INT(P$1)&lt;=$J66,INT(P$1)&gt;=2),CHAR(10),"")&amp;IF($J66&gt;=INT(P$1),VLOOKUP(MID($F66,INT(P$1)*4-3,3),'Sambandskontroller med feltext'!$A$2:$B$9807,2,FALSE),""))</f>
        <v/>
      </c>
      <c r="Q66" s="24" t="str">
        <f>IF($J66="FEL","",IF(AND(INT(Q$1)&lt;=$J66,INT(Q$1)&gt;=2),CHAR(10),"")&amp;IF($J66&gt;=INT(Q$1),VLOOKUP(MID($F66,INT(Q$1)*4-3,3),'Sambandskontroller med feltext'!$A$2:$B$9807,2,FALSE),""))</f>
        <v/>
      </c>
      <c r="R66" s="58"/>
    </row>
    <row r="67" spans="1:18" ht="12.75" customHeight="1" x14ac:dyDescent="0.25">
      <c r="A67" s="30" t="s">
        <v>182</v>
      </c>
      <c r="B67" s="82" t="s">
        <v>83</v>
      </c>
      <c r="C67" s="85" t="s">
        <v>88</v>
      </c>
      <c r="D67" s="86" t="s">
        <v>97</v>
      </c>
      <c r="E67" s="117" t="s">
        <v>34</v>
      </c>
      <c r="F67" s="77"/>
      <c r="G67" s="78" t="str">
        <f t="shared" si="2"/>
        <v/>
      </c>
      <c r="H67" s="76" t="s">
        <v>362</v>
      </c>
      <c r="I67" s="76" t="s">
        <v>101</v>
      </c>
      <c r="J67" s="24">
        <f t="shared" si="3"/>
        <v>0</v>
      </c>
      <c r="K67" s="23"/>
      <c r="L67" s="23" t="str">
        <f>IF($J67="FEL","",IF(AND(INT(L$1)&lt;=$J67,INT(L$1)&gt;=2),CHAR(10),"")&amp;IF($J67&gt;=INT(L$1),VLOOKUP(MID($F67,INT(L$1)*4-3,3),'Sambandskontroller med feltext'!$A$2:$B$9807,2,FALSE),""))</f>
        <v/>
      </c>
      <c r="M67" s="24" t="str">
        <f>IF($J67="FEL","",IF(AND(INT(M$1)&lt;=$J67,INT(M$1)&gt;=2),CHAR(10),"")&amp;IF($J67&gt;=INT(M$1),VLOOKUP(MID($F67,INT(M$1)*4-3,3),'Sambandskontroller med feltext'!$A$2:$B$9807,2,FALSE),""))</f>
        <v/>
      </c>
      <c r="N67" s="24" t="str">
        <f>IF($J67="FEL","",IF(AND(INT(N$1)&lt;=$J67,INT(N$1)&gt;=2),CHAR(10),"")&amp;IF($J67&gt;=INT(N$1),VLOOKUP(MID($F67,INT(N$1)*4-3,3),'Sambandskontroller med feltext'!$A$2:$B$9807,2,FALSE),""))</f>
        <v/>
      </c>
      <c r="O67" s="24" t="str">
        <f>IF($J67="FEL","",IF(AND(INT(O$1)&lt;=$J67,INT(O$1)&gt;=2),CHAR(10),"")&amp;IF($J67&gt;=INT(O$1),VLOOKUP(MID($F67,INT(O$1)*4-3,3),'Sambandskontroller med feltext'!$A$2:$B$9807,2,FALSE),""))</f>
        <v/>
      </c>
      <c r="P67" s="24" t="str">
        <f>IF($J67="FEL","",IF(AND(INT(P$1)&lt;=$J67,INT(P$1)&gt;=2),CHAR(10),"")&amp;IF($J67&gt;=INT(P$1),VLOOKUP(MID($F67,INT(P$1)*4-3,3),'Sambandskontroller med feltext'!$A$2:$B$9807,2,FALSE),""))</f>
        <v/>
      </c>
      <c r="Q67" s="24" t="str">
        <f>IF($J67="FEL","",IF(AND(INT(Q$1)&lt;=$J67,INT(Q$1)&gt;=2),CHAR(10),"")&amp;IF($J67&gt;=INT(Q$1),VLOOKUP(MID($F67,INT(Q$1)*4-3,3),'Sambandskontroller med feltext'!$A$2:$B$9807,2,FALSE),""))</f>
        <v/>
      </c>
      <c r="R67" s="58"/>
    </row>
    <row r="68" spans="1:18" ht="12.75" customHeight="1" x14ac:dyDescent="0.25">
      <c r="A68" s="30" t="s">
        <v>182</v>
      </c>
      <c r="B68" s="82" t="s">
        <v>84</v>
      </c>
      <c r="C68" s="79" t="s">
        <v>67</v>
      </c>
      <c r="D68" s="76" t="s">
        <v>97</v>
      </c>
      <c r="E68" s="115" t="s">
        <v>4</v>
      </c>
      <c r="F68" s="77" t="s">
        <v>5</v>
      </c>
      <c r="G68" s="78" t="str">
        <f t="shared" si="2"/>
        <v>Om Fk252 finns ska Fk076 finnas.</v>
      </c>
      <c r="H68" s="76" t="s">
        <v>363</v>
      </c>
      <c r="I68" s="76" t="s">
        <v>101</v>
      </c>
      <c r="J68" s="24">
        <f t="shared" si="3"/>
        <v>1</v>
      </c>
      <c r="K68" s="23"/>
      <c r="L68" s="23" t="str">
        <f>IF($J68="FEL","",IF(AND(INT(L$1)&lt;=$J68,INT(L$1)&gt;=2),CHAR(10),"")&amp;IF($J68&gt;=INT(L$1),VLOOKUP(MID($F68,INT(L$1)*4-3,3),'Sambandskontroller med feltext'!$A$2:$B$9807,2,FALSE),""))</f>
        <v>Om Fk252 finns ska Fk076 finnas.</v>
      </c>
      <c r="M68" s="24" t="str">
        <f>IF($J68="FEL","",IF(AND(INT(M$1)&lt;=$J68,INT(M$1)&gt;=2),CHAR(10),"")&amp;IF($J68&gt;=INT(M$1),VLOOKUP(MID($F68,INT(M$1)*4-3,3),'Sambandskontroller med feltext'!$A$2:$B$9807,2,FALSE),""))</f>
        <v/>
      </c>
      <c r="N68" s="24" t="str">
        <f>IF($J68="FEL","",IF(AND(INT(N$1)&lt;=$J68,INT(N$1)&gt;=2),CHAR(10),"")&amp;IF($J68&gt;=INT(N$1),VLOOKUP(MID($F68,INT(N$1)*4-3,3),'Sambandskontroller med feltext'!$A$2:$B$9807,2,FALSE),""))</f>
        <v/>
      </c>
      <c r="O68" s="24" t="str">
        <f>IF($J68="FEL","",IF(AND(INT(O$1)&lt;=$J68,INT(O$1)&gt;=2),CHAR(10),"")&amp;IF($J68&gt;=INT(O$1),VLOOKUP(MID($F68,INT(O$1)*4-3,3),'Sambandskontroller med feltext'!$A$2:$B$9807,2,FALSE),""))</f>
        <v/>
      </c>
      <c r="P68" s="24" t="str">
        <f>IF($J68="FEL","",IF(AND(INT(P$1)&lt;=$J68,INT(P$1)&gt;=2),CHAR(10),"")&amp;IF($J68&gt;=INT(P$1),VLOOKUP(MID($F68,INT(P$1)*4-3,3),'Sambandskontroller med feltext'!$A$2:$B$9807,2,FALSE),""))</f>
        <v/>
      </c>
      <c r="Q68" s="24" t="str">
        <f>IF($J68="FEL","",IF(AND(INT(Q$1)&lt;=$J68,INT(Q$1)&gt;=2),CHAR(10),"")&amp;IF($J68&gt;=INT(Q$1),VLOOKUP(MID($F68,INT(Q$1)*4-3,3),'Sambandskontroller med feltext'!$A$2:$B$9807,2,FALSE),""))</f>
        <v/>
      </c>
      <c r="R68" s="58"/>
    </row>
    <row r="69" spans="1:18" ht="12.75" customHeight="1" x14ac:dyDescent="0.25">
      <c r="A69" s="30" t="s">
        <v>182</v>
      </c>
      <c r="B69" s="77">
        <v>1202</v>
      </c>
      <c r="C69" s="76" t="s">
        <v>192</v>
      </c>
      <c r="D69" s="76" t="s">
        <v>97</v>
      </c>
      <c r="E69" s="115" t="s">
        <v>22</v>
      </c>
      <c r="F69" s="77"/>
      <c r="G69" s="78" t="str">
        <f t="shared" si="2"/>
        <v/>
      </c>
      <c r="H69" s="76" t="s">
        <v>364</v>
      </c>
      <c r="I69" s="76" t="s">
        <v>101</v>
      </c>
      <c r="J69" s="24">
        <f t="shared" si="3"/>
        <v>0</v>
      </c>
      <c r="K69" s="23"/>
      <c r="L69" s="23" t="str">
        <f>IF($J69="FEL","",IF(AND(INT(L$1)&lt;=$J69,INT(L$1)&gt;=2),CHAR(10),"")&amp;IF($J69&gt;=INT(L$1),VLOOKUP(MID($F69,INT(L$1)*4-3,3),'Sambandskontroller med feltext'!$A$2:$B$9807,2,FALSE),""))</f>
        <v/>
      </c>
      <c r="M69" s="24" t="str">
        <f>IF($J69="FEL","",IF(AND(INT(M$1)&lt;=$J69,INT(M$1)&gt;=2),CHAR(10),"")&amp;IF($J69&gt;=INT(M$1),VLOOKUP(MID($F69,INT(M$1)*4-3,3),'Sambandskontroller med feltext'!$A$2:$B$9807,2,FALSE),""))</f>
        <v/>
      </c>
      <c r="N69" s="24" t="str">
        <f>IF($J69="FEL","",IF(AND(INT(N$1)&lt;=$J69,INT(N$1)&gt;=2),CHAR(10),"")&amp;IF($J69&gt;=INT(N$1),VLOOKUP(MID($F69,INT(N$1)*4-3,3),'Sambandskontroller med feltext'!$A$2:$B$9807,2,FALSE),""))</f>
        <v/>
      </c>
      <c r="O69" s="24" t="str">
        <f>IF($J69="FEL","",IF(AND(INT(O$1)&lt;=$J69,INT(O$1)&gt;=2),CHAR(10),"")&amp;IF($J69&gt;=INT(O$1),VLOOKUP(MID($F69,INT(O$1)*4-3,3),'Sambandskontroller med feltext'!$A$2:$B$9807,2,FALSE),""))</f>
        <v/>
      </c>
      <c r="P69" s="24" t="str">
        <f>IF($J69="FEL","",IF(AND(INT(P$1)&lt;=$J69,INT(P$1)&gt;=2),CHAR(10),"")&amp;IF($J69&gt;=INT(P$1),VLOOKUP(MID($F69,INT(P$1)*4-3,3),'Sambandskontroller med feltext'!$A$2:$B$9807,2,FALSE),""))</f>
        <v/>
      </c>
      <c r="Q69" s="24" t="str">
        <f>IF($J69="FEL","",IF(AND(INT(Q$1)&lt;=$J69,INT(Q$1)&gt;=2),CHAR(10),"")&amp;IF($J69&gt;=INT(Q$1),VLOOKUP(MID($F69,INT(Q$1)*4-3,3),'Sambandskontroller med feltext'!$A$2:$B$9807,2,FALSE),""))</f>
        <v/>
      </c>
      <c r="R69" s="58"/>
    </row>
    <row r="70" spans="1:18" ht="12.75" customHeight="1" x14ac:dyDescent="0.25">
      <c r="A70" s="30" t="s">
        <v>182</v>
      </c>
      <c r="B70" s="77">
        <v>1212</v>
      </c>
      <c r="C70" s="76" t="s">
        <v>365</v>
      </c>
      <c r="D70" s="76" t="s">
        <v>97</v>
      </c>
      <c r="E70" s="115" t="s">
        <v>4</v>
      </c>
      <c r="F70" s="77" t="s">
        <v>366</v>
      </c>
      <c r="G70" s="78" t="str">
        <f t="shared" si="2"/>
        <v>Fk1212 ska finnas om Fk1202 finns</v>
      </c>
      <c r="H70" s="76" t="s">
        <v>367</v>
      </c>
      <c r="I70" s="76" t="s">
        <v>101</v>
      </c>
      <c r="J70" s="24">
        <f t="shared" si="3"/>
        <v>1</v>
      </c>
      <c r="K70" s="23"/>
      <c r="L70" s="23" t="str">
        <f>IF($J70="FEL","",IF(AND(INT(L$1)&lt;=$J70,INT(L$1)&gt;=2),CHAR(10),"")&amp;IF($J70&gt;=INT(L$1),VLOOKUP(MID($F70,INT(L$1)*4-3,3),'Sambandskontroller med feltext'!$A$2:$B$9807,2,FALSE),""))</f>
        <v>Fk1212 ska finnas om Fk1202 finns</v>
      </c>
      <c r="M70" s="24" t="str">
        <f>IF($J70="FEL","",IF(AND(INT(M$1)&lt;=$J70,INT(M$1)&gt;=2),CHAR(10),"")&amp;IF($J70&gt;=INT(M$1),VLOOKUP(MID($F70,INT(M$1)*4-3,3),'Sambandskontroller med feltext'!$A$2:$B$9807,2,FALSE),""))</f>
        <v/>
      </c>
      <c r="N70" s="24" t="str">
        <f>IF($J70="FEL","",IF(AND(INT(N$1)&lt;=$J70,INT(N$1)&gt;=2),CHAR(10),"")&amp;IF($J70&gt;=INT(N$1),VLOOKUP(MID($F70,INT(N$1)*4-3,3),'Sambandskontroller med feltext'!$A$2:$B$9807,2,FALSE),""))</f>
        <v/>
      </c>
      <c r="O70" s="24" t="str">
        <f>IF($J70="FEL","",IF(AND(INT(O$1)&lt;=$J70,INT(O$1)&gt;=2),CHAR(10),"")&amp;IF($J70&gt;=INT(O$1),VLOOKUP(MID($F70,INT(O$1)*4-3,3),'Sambandskontroller med feltext'!$A$2:$B$9807,2,FALSE),""))</f>
        <v/>
      </c>
      <c r="P70" s="24" t="str">
        <f>IF($J70="FEL","",IF(AND(INT(P$1)&lt;=$J70,INT(P$1)&gt;=2),CHAR(10),"")&amp;IF($J70&gt;=INT(P$1),VLOOKUP(MID($F70,INT(P$1)*4-3,3),'Sambandskontroller med feltext'!$A$2:$B$9807,2,FALSE),""))</f>
        <v/>
      </c>
      <c r="Q70" s="24" t="str">
        <f>IF($J70="FEL","",IF(AND(INT(Q$1)&lt;=$J70,INT(Q$1)&gt;=2),CHAR(10),"")&amp;IF($J70&gt;=INT(Q$1),VLOOKUP(MID($F70,INT(Q$1)*4-3,3),'Sambandskontroller med feltext'!$A$2:$B$9807,2,FALSE),""))</f>
        <v/>
      </c>
      <c r="R70" s="58"/>
    </row>
    <row r="71" spans="1:18" ht="12.75" customHeight="1" x14ac:dyDescent="0.25">
      <c r="A71" s="30" t="s">
        <v>182</v>
      </c>
      <c r="B71" s="77">
        <v>1203</v>
      </c>
      <c r="C71" s="76" t="s">
        <v>368</v>
      </c>
      <c r="D71" s="76" t="s">
        <v>97</v>
      </c>
      <c r="E71" s="115" t="s">
        <v>22</v>
      </c>
      <c r="F71" s="77"/>
      <c r="G71" s="78" t="str">
        <f t="shared" si="2"/>
        <v/>
      </c>
      <c r="H71" s="76" t="s">
        <v>369</v>
      </c>
      <c r="I71" s="76" t="s">
        <v>101</v>
      </c>
      <c r="J71" s="24">
        <f t="shared" si="3"/>
        <v>0</v>
      </c>
      <c r="K71" s="23"/>
      <c r="L71" s="23" t="str">
        <f>IF($J71="FEL","",IF(AND(INT(L$1)&lt;=$J71,INT(L$1)&gt;=2),CHAR(10),"")&amp;IF($J71&gt;=INT(L$1),VLOOKUP(MID($F71,INT(L$1)*4-3,3),'Sambandskontroller med feltext'!$A$2:$B$9807,2,FALSE),""))</f>
        <v/>
      </c>
      <c r="M71" s="24" t="str">
        <f>IF($J71="FEL","",IF(AND(INT(M$1)&lt;=$J71,INT(M$1)&gt;=2),CHAR(10),"")&amp;IF($J71&gt;=INT(M$1),VLOOKUP(MID($F71,INT(M$1)*4-3,3),'Sambandskontroller med feltext'!$A$2:$B$9807,2,FALSE),""))</f>
        <v/>
      </c>
      <c r="N71" s="24" t="str">
        <f>IF($J71="FEL","",IF(AND(INT(N$1)&lt;=$J71,INT(N$1)&gt;=2),CHAR(10),"")&amp;IF($J71&gt;=INT(N$1),VLOOKUP(MID($F71,INT(N$1)*4-3,3),'Sambandskontroller med feltext'!$A$2:$B$9807,2,FALSE),""))</f>
        <v/>
      </c>
      <c r="O71" s="24" t="str">
        <f>IF($J71="FEL","",IF(AND(INT(O$1)&lt;=$J71,INT(O$1)&gt;=2),CHAR(10),"")&amp;IF($J71&gt;=INT(O$1),VLOOKUP(MID($F71,INT(O$1)*4-3,3),'Sambandskontroller med feltext'!$A$2:$B$9807,2,FALSE),""))</f>
        <v/>
      </c>
      <c r="P71" s="24" t="str">
        <f>IF($J71="FEL","",IF(AND(INT(P$1)&lt;=$J71,INT(P$1)&gt;=2),CHAR(10),"")&amp;IF($J71&gt;=INT(P$1),VLOOKUP(MID($F71,INT(P$1)*4-3,3),'Sambandskontroller med feltext'!$A$2:$B$9807,2,FALSE),""))</f>
        <v/>
      </c>
      <c r="Q71" s="24" t="str">
        <f>IF($J71="FEL","",IF(AND(INT(Q$1)&lt;=$J71,INT(Q$1)&gt;=2),CHAR(10),"")&amp;IF($J71&gt;=INT(Q$1),VLOOKUP(MID($F71,INT(Q$1)*4-3,3),'Sambandskontroller med feltext'!$A$2:$B$9807,2,FALSE),""))</f>
        <v/>
      </c>
      <c r="R71" s="58"/>
    </row>
    <row r="72" spans="1:18" ht="12.75" customHeight="1" x14ac:dyDescent="0.25">
      <c r="A72" s="30" t="s">
        <v>182</v>
      </c>
      <c r="B72" s="77">
        <v>1213</v>
      </c>
      <c r="C72" s="76" t="s">
        <v>370</v>
      </c>
      <c r="D72" s="76" t="s">
        <v>97</v>
      </c>
      <c r="E72" s="115" t="s">
        <v>4</v>
      </c>
      <c r="F72" s="77" t="s">
        <v>371</v>
      </c>
      <c r="G72" s="78" t="str">
        <f t="shared" si="2"/>
        <v>Fk1213 ska finnas om Fk1203 finns</v>
      </c>
      <c r="H72" s="76" t="s">
        <v>372</v>
      </c>
      <c r="I72" s="76" t="s">
        <v>101</v>
      </c>
      <c r="J72" s="24">
        <f t="shared" si="3"/>
        <v>1</v>
      </c>
      <c r="K72" s="23"/>
      <c r="L72" s="23" t="str">
        <f>IF($J72="FEL","",IF(AND(INT(L$1)&lt;=$J72,INT(L$1)&gt;=2),CHAR(10),"")&amp;IF($J72&gt;=INT(L$1),VLOOKUP(MID($F72,INT(L$1)*4-3,3),'Sambandskontroller med feltext'!$A$2:$B$9807,2,FALSE),""))</f>
        <v>Fk1213 ska finnas om Fk1203 finns</v>
      </c>
      <c r="M72" s="24" t="str">
        <f>IF($J72="FEL","",IF(AND(INT(M$1)&lt;=$J72,INT(M$1)&gt;=2),CHAR(10),"")&amp;IF($J72&gt;=INT(M$1),VLOOKUP(MID($F72,INT(M$1)*4-3,3),'Sambandskontroller med feltext'!$A$2:$B$9807,2,FALSE),""))</f>
        <v/>
      </c>
      <c r="N72" s="24" t="str">
        <f>IF($J72="FEL","",IF(AND(INT(N$1)&lt;=$J72,INT(N$1)&gt;=2),CHAR(10),"")&amp;IF($J72&gt;=INT(N$1),VLOOKUP(MID($F72,INT(N$1)*4-3,3),'Sambandskontroller med feltext'!$A$2:$B$9807,2,FALSE),""))</f>
        <v/>
      </c>
      <c r="O72" s="24" t="str">
        <f>IF($J72="FEL","",IF(AND(INT(O$1)&lt;=$J72,INT(O$1)&gt;=2),CHAR(10),"")&amp;IF($J72&gt;=INT(O$1),VLOOKUP(MID($F72,INT(O$1)*4-3,3),'Sambandskontroller med feltext'!$A$2:$B$9807,2,FALSE),""))</f>
        <v/>
      </c>
      <c r="P72" s="24" t="str">
        <f>IF($J72="FEL","",IF(AND(INT(P$1)&lt;=$J72,INT(P$1)&gt;=2),CHAR(10),"")&amp;IF($J72&gt;=INT(P$1),VLOOKUP(MID($F72,INT(P$1)*4-3,3),'Sambandskontroller med feltext'!$A$2:$B$9807,2,FALSE),""))</f>
        <v/>
      </c>
      <c r="Q72" s="24" t="str">
        <f>IF($J72="FEL","",IF(AND(INT(Q$1)&lt;=$J72,INT(Q$1)&gt;=2),CHAR(10),"")&amp;IF($J72&gt;=INT(Q$1),VLOOKUP(MID($F72,INT(Q$1)*4-3,3),'Sambandskontroller med feltext'!$A$2:$B$9807,2,FALSE),""))</f>
        <v/>
      </c>
      <c r="R72" s="58"/>
    </row>
    <row r="73" spans="1:18" ht="12.75" customHeight="1" x14ac:dyDescent="0.25">
      <c r="A73" s="30" t="s">
        <v>182</v>
      </c>
      <c r="B73" s="77">
        <v>1204</v>
      </c>
      <c r="C73" s="76" t="s">
        <v>373</v>
      </c>
      <c r="D73" s="76" t="s">
        <v>97</v>
      </c>
      <c r="E73" s="115" t="s">
        <v>22</v>
      </c>
      <c r="F73" s="77"/>
      <c r="G73" s="78" t="str">
        <f t="shared" si="2"/>
        <v/>
      </c>
      <c r="H73" s="76" t="s">
        <v>374</v>
      </c>
      <c r="I73" s="76" t="s">
        <v>101</v>
      </c>
      <c r="J73" s="24">
        <f t="shared" si="3"/>
        <v>0</v>
      </c>
      <c r="K73" s="23"/>
      <c r="L73" s="23" t="str">
        <f>IF($J73="FEL","",IF(AND(INT(L$1)&lt;=$J73,INT(L$1)&gt;=2),CHAR(10),"")&amp;IF($J73&gt;=INT(L$1),VLOOKUP(MID($F73,INT(L$1)*4-3,3),'Sambandskontroller med feltext'!$A$2:$B$9807,2,FALSE),""))</f>
        <v/>
      </c>
      <c r="M73" s="24" t="str">
        <f>IF($J73="FEL","",IF(AND(INT(M$1)&lt;=$J73,INT(M$1)&gt;=2),CHAR(10),"")&amp;IF($J73&gt;=INT(M$1),VLOOKUP(MID($F73,INT(M$1)*4-3,3),'Sambandskontroller med feltext'!$A$2:$B$9807,2,FALSE),""))</f>
        <v/>
      </c>
      <c r="N73" s="24" t="str">
        <f>IF($J73="FEL","",IF(AND(INT(N$1)&lt;=$J73,INT(N$1)&gt;=2),CHAR(10),"")&amp;IF($J73&gt;=INT(N$1),VLOOKUP(MID($F73,INT(N$1)*4-3,3),'Sambandskontroller med feltext'!$A$2:$B$9807,2,FALSE),""))</f>
        <v/>
      </c>
      <c r="O73" s="24" t="str">
        <f>IF($J73="FEL","",IF(AND(INT(O$1)&lt;=$J73,INT(O$1)&gt;=2),CHAR(10),"")&amp;IF($J73&gt;=INT(O$1),VLOOKUP(MID($F73,INT(O$1)*4-3,3),'Sambandskontroller med feltext'!$A$2:$B$9807,2,FALSE),""))</f>
        <v/>
      </c>
      <c r="P73" s="24" t="str">
        <f>IF($J73="FEL","",IF(AND(INT(P$1)&lt;=$J73,INT(P$1)&gt;=2),CHAR(10),"")&amp;IF($J73&gt;=INT(P$1),VLOOKUP(MID($F73,INT(P$1)*4-3,3),'Sambandskontroller med feltext'!$A$2:$B$9807,2,FALSE),""))</f>
        <v/>
      </c>
      <c r="Q73" s="24" t="str">
        <f>IF($J73="FEL","",IF(AND(INT(Q$1)&lt;=$J73,INT(Q$1)&gt;=2),CHAR(10),"")&amp;IF($J73&gt;=INT(Q$1),VLOOKUP(MID($F73,INT(Q$1)*4-3,3),'Sambandskontroller med feltext'!$A$2:$B$9807,2,FALSE),""))</f>
        <v/>
      </c>
      <c r="R73" s="58"/>
    </row>
    <row r="74" spans="1:18" ht="12.75" customHeight="1" x14ac:dyDescent="0.25">
      <c r="A74" s="30" t="s">
        <v>182</v>
      </c>
      <c r="B74" s="77">
        <v>1214</v>
      </c>
      <c r="C74" s="76" t="s">
        <v>375</v>
      </c>
      <c r="D74" s="76" t="s">
        <v>97</v>
      </c>
      <c r="E74" s="115" t="s">
        <v>4</v>
      </c>
      <c r="F74" s="77" t="s">
        <v>376</v>
      </c>
      <c r="G74" s="78" t="str">
        <f t="shared" si="2"/>
        <v>Fk1214 ska finnas om Fk1204 finns</v>
      </c>
      <c r="H74" s="76" t="s">
        <v>377</v>
      </c>
      <c r="I74" s="76" t="s">
        <v>101</v>
      </c>
      <c r="J74" s="24">
        <f t="shared" si="3"/>
        <v>1</v>
      </c>
      <c r="K74" s="23"/>
      <c r="L74" s="23" t="str">
        <f>IF($J74="FEL","",IF(AND(INT(L$1)&lt;=$J74,INT(L$1)&gt;=2),CHAR(10),"")&amp;IF($J74&gt;=INT(L$1),VLOOKUP(MID($F74,INT(L$1)*4-3,3),'Sambandskontroller med feltext'!$A$2:$B$9807,2,FALSE),""))</f>
        <v>Fk1214 ska finnas om Fk1204 finns</v>
      </c>
      <c r="M74" s="24" t="str">
        <f>IF($J74="FEL","",IF(AND(INT(M$1)&lt;=$J74,INT(M$1)&gt;=2),CHAR(10),"")&amp;IF($J74&gt;=INT(M$1),VLOOKUP(MID($F74,INT(M$1)*4-3,3),'Sambandskontroller med feltext'!$A$2:$B$9807,2,FALSE),""))</f>
        <v/>
      </c>
      <c r="N74" s="24" t="str">
        <f>IF($J74="FEL","",IF(AND(INT(N$1)&lt;=$J74,INT(N$1)&gt;=2),CHAR(10),"")&amp;IF($J74&gt;=INT(N$1),VLOOKUP(MID($F74,INT(N$1)*4-3,3),'Sambandskontroller med feltext'!$A$2:$B$9807,2,FALSE),""))</f>
        <v/>
      </c>
      <c r="O74" s="24" t="str">
        <f>IF($J74="FEL","",IF(AND(INT(O$1)&lt;=$J74,INT(O$1)&gt;=2),CHAR(10),"")&amp;IF($J74&gt;=INT(O$1),VLOOKUP(MID($F74,INT(O$1)*4-3,3),'Sambandskontroller med feltext'!$A$2:$B$9807,2,FALSE),""))</f>
        <v/>
      </c>
      <c r="P74" s="24" t="str">
        <f>IF($J74="FEL","",IF(AND(INT(P$1)&lt;=$J74,INT(P$1)&gt;=2),CHAR(10),"")&amp;IF($J74&gt;=INT(P$1),VLOOKUP(MID($F74,INT(P$1)*4-3,3),'Sambandskontroller med feltext'!$A$2:$B$9807,2,FALSE),""))</f>
        <v/>
      </c>
      <c r="Q74" s="24" t="str">
        <f>IF($J74="FEL","",IF(AND(INT(Q$1)&lt;=$J74,INT(Q$1)&gt;=2),CHAR(10),"")&amp;IF($J74&gt;=INT(Q$1),VLOOKUP(MID($F74,INT(Q$1)*4-3,3),'Sambandskontroller med feltext'!$A$2:$B$9807,2,FALSE),""))</f>
        <v/>
      </c>
      <c r="R74" s="58"/>
    </row>
    <row r="75" spans="1:18" ht="12.75" customHeight="1" x14ac:dyDescent="0.25">
      <c r="A75" s="30" t="s">
        <v>182</v>
      </c>
      <c r="B75" s="77" t="s">
        <v>378</v>
      </c>
      <c r="C75" s="76" t="s">
        <v>379</v>
      </c>
      <c r="D75" s="76" t="s">
        <v>97</v>
      </c>
      <c r="E75" s="115" t="s">
        <v>24</v>
      </c>
      <c r="F75" s="77" t="s">
        <v>380</v>
      </c>
      <c r="G75" s="78" t="str">
        <f t="shared" si="2"/>
        <v>Fk1209 får inte finnas om Fk252 finns</v>
      </c>
      <c r="H75" s="76" t="s">
        <v>381</v>
      </c>
      <c r="I75" s="76" t="s">
        <v>101</v>
      </c>
      <c r="J75" s="24">
        <f t="shared" si="3"/>
        <v>1</v>
      </c>
      <c r="K75" s="23"/>
      <c r="L75" s="23" t="str">
        <f>IF($J75="FEL","",IF(AND(INT(L$1)&lt;=$J75,INT(L$1)&gt;=2),CHAR(10),"")&amp;IF($J75&gt;=INT(L$1),VLOOKUP(MID($F75,INT(L$1)*4-3,3),'Sambandskontroller med feltext'!$A$2:$B$9807,2,FALSE),""))</f>
        <v>Fk1209 får inte finnas om Fk252 finns</v>
      </c>
      <c r="M75" s="24" t="str">
        <f>IF($J75="FEL","",IF(AND(INT(M$1)&lt;=$J75,INT(M$1)&gt;=2),CHAR(10),"")&amp;IF($J75&gt;=INT(M$1),VLOOKUP(MID($F75,INT(M$1)*4-3,3),'Sambandskontroller med feltext'!$A$2:$B$9807,2,FALSE),""))</f>
        <v/>
      </c>
      <c r="N75" s="24" t="str">
        <f>IF($J75="FEL","",IF(AND(INT(N$1)&lt;=$J75,INT(N$1)&gt;=2),CHAR(10),"")&amp;IF($J75&gt;=INT(N$1),VLOOKUP(MID($F75,INT(N$1)*4-3,3),'Sambandskontroller med feltext'!$A$2:$B$9807,2,FALSE),""))</f>
        <v/>
      </c>
      <c r="O75" s="24" t="str">
        <f>IF($J75="FEL","",IF(AND(INT(O$1)&lt;=$J75,INT(O$1)&gt;=2),CHAR(10),"")&amp;IF($J75&gt;=INT(O$1),VLOOKUP(MID($F75,INT(O$1)*4-3,3),'Sambandskontroller med feltext'!$A$2:$B$9807,2,FALSE),""))</f>
        <v/>
      </c>
      <c r="P75" s="24" t="str">
        <f>IF($J75="FEL","",IF(AND(INT(P$1)&lt;=$J75,INT(P$1)&gt;=2),CHAR(10),"")&amp;IF($J75&gt;=INT(P$1),VLOOKUP(MID($F75,INT(P$1)*4-3,3),'Sambandskontroller med feltext'!$A$2:$B$9807,2,FALSE),""))</f>
        <v/>
      </c>
      <c r="Q75" s="24" t="str">
        <f>IF($J75="FEL","",IF(AND(INT(Q$1)&lt;=$J75,INT(Q$1)&gt;=2),CHAR(10),"")&amp;IF($J75&gt;=INT(Q$1),VLOOKUP(MID($F75,INT(Q$1)*4-3,3),'Sambandskontroller med feltext'!$A$2:$B$9807,2,FALSE),""))</f>
        <v/>
      </c>
      <c r="R75" s="58"/>
    </row>
    <row r="76" spans="1:18" ht="12.75" customHeight="1" x14ac:dyDescent="0.25">
      <c r="A76" s="30" t="s">
        <v>182</v>
      </c>
      <c r="B76" s="77">
        <v>1221</v>
      </c>
      <c r="C76" s="76" t="s">
        <v>382</v>
      </c>
      <c r="D76" s="76" t="s">
        <v>97</v>
      </c>
      <c r="E76" s="115" t="s">
        <v>22</v>
      </c>
      <c r="F76" s="77" t="s">
        <v>383</v>
      </c>
      <c r="G76" s="87" t="str">
        <f t="shared" si="2"/>
        <v>Fk1221 ska finnas om Fk1222 eller Fk1223 finns</v>
      </c>
      <c r="H76" s="76" t="s">
        <v>384</v>
      </c>
      <c r="I76" s="76" t="s">
        <v>101</v>
      </c>
      <c r="J76" s="24">
        <f t="shared" si="3"/>
        <v>1</v>
      </c>
      <c r="K76" s="23"/>
      <c r="L76" s="23" t="str">
        <f>IF($J76="FEL","",IF(AND(INT(L$1)&lt;=$J76,INT(L$1)&gt;=2),CHAR(10),"")&amp;IF($J76&gt;=INT(L$1),VLOOKUP(MID($F76,INT(L$1)*4-3,3),'Sambandskontroller med feltext'!$A$2:$B$9807,2,FALSE),""))</f>
        <v>Fk1221 ska finnas om Fk1222 eller Fk1223 finns</v>
      </c>
      <c r="M76" s="24" t="str">
        <f>IF($J76="FEL","",IF(AND(INT(M$1)&lt;=$J76,INT(M$1)&gt;=2),CHAR(10),"")&amp;IF($J76&gt;=INT(M$1),VLOOKUP(MID($F76,INT(M$1)*4-3,3),'Sambandskontroller med feltext'!$A$2:$B$9807,2,FALSE),""))</f>
        <v/>
      </c>
      <c r="N76" s="24" t="str">
        <f>IF($J76="FEL","",IF(AND(INT(N$1)&lt;=$J76,INT(N$1)&gt;=2),CHAR(10),"")&amp;IF($J76&gt;=INT(N$1),VLOOKUP(MID($F76,INT(N$1)*4-3,3),'Sambandskontroller med feltext'!$A$2:$B$9807,2,FALSE),""))</f>
        <v/>
      </c>
      <c r="O76" s="24" t="str">
        <f>IF($J76="FEL","",IF(AND(INT(O$1)&lt;=$J76,INT(O$1)&gt;=2),CHAR(10),"")&amp;IF($J76&gt;=INT(O$1),VLOOKUP(MID($F76,INT(O$1)*4-3,3),'Sambandskontroller med feltext'!$A$2:$B$9807,2,FALSE),""))</f>
        <v/>
      </c>
      <c r="P76" s="24" t="str">
        <f>IF($J76="FEL","",IF(AND(INT(P$1)&lt;=$J76,INT(P$1)&gt;=2),CHAR(10),"")&amp;IF($J76&gt;=INT(P$1),VLOOKUP(MID($F76,INT(P$1)*4-3,3),'Sambandskontroller med feltext'!$A$2:$B$9807,2,FALSE),""))</f>
        <v/>
      </c>
      <c r="Q76" s="24" t="str">
        <f>IF($J76="FEL","",IF(AND(INT(Q$1)&lt;=$J76,INT(Q$1)&gt;=2),CHAR(10),"")&amp;IF($J76&gt;=INT(Q$1),VLOOKUP(MID($F76,INT(Q$1)*4-3,3),'Sambandskontroller med feltext'!$A$2:$B$9807,2,FALSE),""))</f>
        <v/>
      </c>
      <c r="R76" s="58"/>
    </row>
    <row r="77" spans="1:18" ht="12.75" customHeight="1" x14ac:dyDescent="0.25">
      <c r="A77" s="30" t="s">
        <v>182</v>
      </c>
      <c r="B77" s="77">
        <v>1222</v>
      </c>
      <c r="C77" s="83" t="s">
        <v>385</v>
      </c>
      <c r="D77" s="76" t="s">
        <v>97</v>
      </c>
      <c r="E77" s="115" t="s">
        <v>22</v>
      </c>
      <c r="F77" s="77" t="s">
        <v>386</v>
      </c>
      <c r="G77" s="78" t="str">
        <f t="shared" si="2"/>
        <v>Fk1222 ska finnas om Fk1221 eller Fk1223 finns</v>
      </c>
      <c r="H77" s="76" t="s">
        <v>387</v>
      </c>
      <c r="I77" s="76" t="s">
        <v>101</v>
      </c>
      <c r="J77" s="24">
        <f t="shared" si="3"/>
        <v>1</v>
      </c>
      <c r="K77" s="23"/>
      <c r="L77" s="23" t="str">
        <f>IF($J77="FEL","",IF(AND(INT(L$1)&lt;=$J77,INT(L$1)&gt;=2),CHAR(10),"")&amp;IF($J77&gt;=INT(L$1),VLOOKUP(MID($F77,INT(L$1)*4-3,3),'Sambandskontroller med feltext'!$A$2:$B$9807,2,FALSE),""))</f>
        <v>Fk1222 ska finnas om Fk1221 eller Fk1223 finns</v>
      </c>
      <c r="M77" s="24" t="str">
        <f>IF($J77="FEL","",IF(AND(INT(M$1)&lt;=$J77,INT(M$1)&gt;=2),CHAR(10),"")&amp;IF($J77&gt;=INT(M$1),VLOOKUP(MID($F77,INT(M$1)*4-3,3),'Sambandskontroller med feltext'!$A$2:$B$9807,2,FALSE),""))</f>
        <v/>
      </c>
      <c r="N77" s="24" t="str">
        <f>IF($J77="FEL","",IF(AND(INT(N$1)&lt;=$J77,INT(N$1)&gt;=2),CHAR(10),"")&amp;IF($J77&gt;=INT(N$1),VLOOKUP(MID($F77,INT(N$1)*4-3,3),'Sambandskontroller med feltext'!$A$2:$B$9807,2,FALSE),""))</f>
        <v/>
      </c>
      <c r="O77" s="24" t="str">
        <f>IF($J77="FEL","",IF(AND(INT(O$1)&lt;=$J77,INT(O$1)&gt;=2),CHAR(10),"")&amp;IF($J77&gt;=INT(O$1),VLOOKUP(MID($F77,INT(O$1)*4-3,3),'Sambandskontroller med feltext'!$A$2:$B$9807,2,FALSE),""))</f>
        <v/>
      </c>
      <c r="P77" s="24" t="str">
        <f>IF($J77="FEL","",IF(AND(INT(P$1)&lt;=$J77,INT(P$1)&gt;=2),CHAR(10),"")&amp;IF($J77&gt;=INT(P$1),VLOOKUP(MID($F77,INT(P$1)*4-3,3),'Sambandskontroller med feltext'!$A$2:$B$9807,2,FALSE),""))</f>
        <v/>
      </c>
      <c r="Q77" s="24" t="str">
        <f>IF($J77="FEL","",IF(AND(INT(Q$1)&lt;=$J77,INT(Q$1)&gt;=2),CHAR(10),"")&amp;IF($J77&gt;=INT(Q$1),VLOOKUP(MID($F77,INT(Q$1)*4-3,3),'Sambandskontroller med feltext'!$A$2:$B$9807,2,FALSE),""))</f>
        <v/>
      </c>
      <c r="R77" s="58"/>
    </row>
    <row r="78" spans="1:18" ht="12.75" customHeight="1" x14ac:dyDescent="0.25">
      <c r="A78" s="30" t="s">
        <v>182</v>
      </c>
      <c r="B78" s="77">
        <v>1223</v>
      </c>
      <c r="C78" s="76" t="s">
        <v>388</v>
      </c>
      <c r="D78" s="76" t="s">
        <v>97</v>
      </c>
      <c r="E78" s="115" t="s">
        <v>4</v>
      </c>
      <c r="F78" s="77" t="s">
        <v>389</v>
      </c>
      <c r="G78" s="78" t="str">
        <f t="shared" si="2"/>
        <v>Fk1223 ska finnas om Fk1221 eller Fk1222 finns</v>
      </c>
      <c r="H78" s="76" t="s">
        <v>390</v>
      </c>
      <c r="I78" s="76" t="s">
        <v>101</v>
      </c>
      <c r="J78" s="24">
        <f t="shared" si="3"/>
        <v>1</v>
      </c>
      <c r="K78" s="23"/>
      <c r="L78" s="23" t="str">
        <f>IF($J78="FEL","",IF(AND(INT(L$1)&lt;=$J78,INT(L$1)&gt;=2),CHAR(10),"")&amp;IF($J78&gt;=INT(L$1),VLOOKUP(MID($F78,INT(L$1)*4-3,3),'Sambandskontroller med feltext'!$A$2:$B$9807,2,FALSE),""))</f>
        <v>Fk1223 ska finnas om Fk1221 eller Fk1222 finns</v>
      </c>
      <c r="M78" s="24" t="str">
        <f>IF($J78="FEL","",IF(AND(INT(M$1)&lt;=$J78,INT(M$1)&gt;=2),CHAR(10),"")&amp;IF($J78&gt;=INT(M$1),VLOOKUP(MID($F78,INT(M$1)*4-3,3),'Sambandskontroller med feltext'!$A$2:$B$9807,2,FALSE),""))</f>
        <v/>
      </c>
      <c r="N78" s="24" t="str">
        <f>IF($J78="FEL","",IF(AND(INT(N$1)&lt;=$J78,INT(N$1)&gt;=2),CHAR(10),"")&amp;IF($J78&gt;=INT(N$1),VLOOKUP(MID($F78,INT(N$1)*4-3,3),'Sambandskontroller med feltext'!$A$2:$B$9807,2,FALSE),""))</f>
        <v/>
      </c>
      <c r="O78" s="24" t="str">
        <f>IF($J78="FEL","",IF(AND(INT(O$1)&lt;=$J78,INT(O$1)&gt;=2),CHAR(10),"")&amp;IF($J78&gt;=INT(O$1),VLOOKUP(MID($F78,INT(O$1)*4-3,3),'Sambandskontroller med feltext'!$A$2:$B$9807,2,FALSE),""))</f>
        <v/>
      </c>
      <c r="P78" s="24" t="str">
        <f>IF($J78="FEL","",IF(AND(INT(P$1)&lt;=$J78,INT(P$1)&gt;=2),CHAR(10),"")&amp;IF($J78&gt;=INT(P$1),VLOOKUP(MID($F78,INT(P$1)*4-3,3),'Sambandskontroller med feltext'!$A$2:$B$9807,2,FALSE),""))</f>
        <v/>
      </c>
      <c r="Q78" s="24" t="str">
        <f>IF($J78="FEL","",IF(AND(INT(Q$1)&lt;=$J78,INT(Q$1)&gt;=2),CHAR(10),"")&amp;IF($J78&gt;=INT(Q$1),VLOOKUP(MID($F78,INT(Q$1)*4-3,3),'Sambandskontroller med feltext'!$A$2:$B$9807,2,FALSE),""))</f>
        <v/>
      </c>
      <c r="R78" s="58"/>
    </row>
    <row r="79" spans="1:18" ht="12.75" customHeight="1" x14ac:dyDescent="0.25">
      <c r="A79" s="30" t="s">
        <v>182</v>
      </c>
      <c r="B79" s="77">
        <v>1231</v>
      </c>
      <c r="C79" s="76" t="s">
        <v>391</v>
      </c>
      <c r="D79" s="76" t="s">
        <v>97</v>
      </c>
      <c r="E79" s="115" t="s">
        <v>22</v>
      </c>
      <c r="F79" s="77"/>
      <c r="G79" s="78" t="str">
        <f t="shared" si="2"/>
        <v/>
      </c>
      <c r="H79" s="76" t="s">
        <v>392</v>
      </c>
      <c r="I79" s="76" t="s">
        <v>101</v>
      </c>
      <c r="J79" s="24">
        <f t="shared" si="3"/>
        <v>0</v>
      </c>
      <c r="K79" s="23"/>
      <c r="L79" s="23" t="str">
        <f>IF($J79="FEL","",IF(AND(INT(L$1)&lt;=$J79,INT(L$1)&gt;=2),CHAR(10),"")&amp;IF($J79&gt;=INT(L$1),VLOOKUP(MID($F79,INT(L$1)*4-3,3),'Sambandskontroller med feltext'!$A$2:$B$9807,2,FALSE),""))</f>
        <v/>
      </c>
      <c r="M79" s="24" t="str">
        <f>IF($J79="FEL","",IF(AND(INT(M$1)&lt;=$J79,INT(M$1)&gt;=2),CHAR(10),"")&amp;IF($J79&gt;=INT(M$1),VLOOKUP(MID($F79,INT(M$1)*4-3,3),'Sambandskontroller med feltext'!$A$2:$B$9807,2,FALSE),""))</f>
        <v/>
      </c>
      <c r="N79" s="24" t="str">
        <f>IF($J79="FEL","",IF(AND(INT(N$1)&lt;=$J79,INT(N$1)&gt;=2),CHAR(10),"")&amp;IF($J79&gt;=INT(N$1),VLOOKUP(MID($F79,INT(N$1)*4-3,3),'Sambandskontroller med feltext'!$A$2:$B$9807,2,FALSE),""))</f>
        <v/>
      </c>
      <c r="O79" s="24" t="str">
        <f>IF($J79="FEL","",IF(AND(INT(O$1)&lt;=$J79,INT(O$1)&gt;=2),CHAR(10),"")&amp;IF($J79&gt;=INT(O$1),VLOOKUP(MID($F79,INT(O$1)*4-3,3),'Sambandskontroller med feltext'!$A$2:$B$9807,2,FALSE),""))</f>
        <v/>
      </c>
      <c r="P79" s="24" t="str">
        <f>IF($J79="FEL","",IF(AND(INT(P$1)&lt;=$J79,INT(P$1)&gt;=2),CHAR(10),"")&amp;IF($J79&gt;=INT(P$1),VLOOKUP(MID($F79,INT(P$1)*4-3,3),'Sambandskontroller med feltext'!$A$2:$B$9807,2,FALSE),""))</f>
        <v/>
      </c>
      <c r="Q79" s="24" t="str">
        <f>IF($J79="FEL","",IF(AND(INT(Q$1)&lt;=$J79,INT(Q$1)&gt;=2),CHAR(10),"")&amp;IF($J79&gt;=INT(Q$1),VLOOKUP(MID($F79,INT(Q$1)*4-3,3),'Sambandskontroller med feltext'!$A$2:$B$9807,2,FALSE),""))</f>
        <v/>
      </c>
      <c r="R79" s="58"/>
    </row>
    <row r="80" spans="1:18" ht="12.75" customHeight="1" x14ac:dyDescent="0.25">
      <c r="A80" s="30" t="s">
        <v>182</v>
      </c>
      <c r="B80" s="77">
        <v>1241</v>
      </c>
      <c r="C80" s="76" t="s">
        <v>393</v>
      </c>
      <c r="D80" s="76" t="s">
        <v>97</v>
      </c>
      <c r="E80" s="115" t="s">
        <v>23</v>
      </c>
      <c r="F80" s="77" t="s">
        <v>394</v>
      </c>
      <c r="G80" s="78" t="str">
        <f t="shared" si="2"/>
        <v>Fk1241 måste finnas om (Fk205 och Fk226) saknas
Fk1241 ska, om Fk222 finns, ha samma datum som ÅÅÅÅMMDD i Fk222</v>
      </c>
      <c r="H80" s="76" t="s">
        <v>395</v>
      </c>
      <c r="I80" s="76" t="s">
        <v>101</v>
      </c>
      <c r="J80" s="24">
        <f t="shared" si="3"/>
        <v>2</v>
      </c>
      <c r="K80" s="23"/>
      <c r="L80" s="23" t="str">
        <f>IF($J80="FEL","",IF(AND(INT(L$1)&lt;=$J80,INT(L$1)&gt;=2),CHAR(10),"")&amp;IF($J80&gt;=INT(L$1),VLOOKUP(MID($F80,INT(L$1)*4-3,3),'Sambandskontroller med feltext'!$A$2:$B$9807,2,FALSE),""))</f>
        <v>Fk1241 måste finnas om (Fk205 och Fk226) saknas</v>
      </c>
      <c r="M80" s="24" t="str">
        <f>IF($J80="FEL","",IF(AND(INT(M$1)&lt;=$J80,INT(M$1)&gt;=2),CHAR(10),"")&amp;IF($J80&gt;=INT(M$1),VLOOKUP(MID($F80,INT(M$1)*4-3,3),'Sambandskontroller med feltext'!$A$2:$B$9807,2,FALSE),""))</f>
        <v xml:space="preserve">
Fk1241 ska, om Fk222 finns, ha samma datum som ÅÅÅÅMMDD i Fk222</v>
      </c>
      <c r="N80" s="24" t="str">
        <f>IF($J80="FEL","",IF(AND(INT(N$1)&lt;=$J80,INT(N$1)&gt;=2),CHAR(10),"")&amp;IF($J80&gt;=INT(N$1),VLOOKUP(MID($F80,INT(N$1)*4-3,3),'Sambandskontroller med feltext'!$A$2:$B$9807,2,FALSE),""))</f>
        <v/>
      </c>
      <c r="O80" s="24" t="str">
        <f>IF($J80="FEL","",IF(AND(INT(O$1)&lt;=$J80,INT(O$1)&gt;=2),CHAR(10),"")&amp;IF($J80&gt;=INT(O$1),VLOOKUP(MID($F80,INT(O$1)*4-3,3),'Sambandskontroller med feltext'!$A$2:$B$9807,2,FALSE),""))</f>
        <v/>
      </c>
      <c r="P80" s="24" t="str">
        <f>IF($J80="FEL","",IF(AND(INT(P$1)&lt;=$J80,INT(P$1)&gt;=2),CHAR(10),"")&amp;IF($J80&gt;=INT(P$1),VLOOKUP(MID($F80,INT(P$1)*4-3,3),'Sambandskontroller med feltext'!$A$2:$B$9807,2,FALSE),""))</f>
        <v/>
      </c>
      <c r="Q80" s="24" t="str">
        <f>IF($J80="FEL","",IF(AND(INT(Q$1)&lt;=$J80,INT(Q$1)&gt;=2),CHAR(10),"")&amp;IF($J80&gt;=INT(Q$1),VLOOKUP(MID($F80,INT(Q$1)*4-3,3),'Sambandskontroller med feltext'!$A$2:$B$9807,2,FALSE),""))</f>
        <v/>
      </c>
      <c r="R80" s="58"/>
    </row>
    <row r="81" spans="1:18" ht="12.75" customHeight="1" x14ac:dyDescent="0.25">
      <c r="A81" s="30" t="s">
        <v>182</v>
      </c>
      <c r="B81" s="80" t="s">
        <v>107</v>
      </c>
      <c r="C81" s="79" t="s">
        <v>108</v>
      </c>
      <c r="D81" s="76" t="s">
        <v>97</v>
      </c>
      <c r="E81" s="115" t="s">
        <v>120</v>
      </c>
      <c r="F81" s="77" t="s">
        <v>396</v>
      </c>
      <c r="G81" s="78" t="str">
        <f t="shared" si="2"/>
        <v>Fk077 måste finnas om (Fk205 saknas, Fk252 saknas och FK1261 saknas och (Fk215 saknas eller Fk215 börjar på 16302)</v>
      </c>
      <c r="H81" s="76" t="s">
        <v>397</v>
      </c>
      <c r="I81" s="90" t="s">
        <v>101</v>
      </c>
      <c r="J81" s="24">
        <f t="shared" si="3"/>
        <v>1</v>
      </c>
      <c r="K81" s="23"/>
      <c r="L81" s="23" t="str">
        <f>IF($J81="FEL","",IF(AND(INT(L$1)&lt;=$J81,INT(L$1)&gt;=2),CHAR(10),"")&amp;IF($J81&gt;=INT(L$1),VLOOKUP(MID($F81,INT(L$1)*4-3,3),'Sambandskontroller med feltext'!$A$2:$B$9807,2,FALSE),""))</f>
        <v>Fk077 måste finnas om (Fk205 saknas, Fk252 saknas och FK1261 saknas och (Fk215 saknas eller Fk215 börjar på 16302)</v>
      </c>
      <c r="M81" s="24" t="str">
        <f>IF($J81="FEL","",IF(AND(INT(M$1)&lt;=$J81,INT(M$1)&gt;=2),CHAR(10),"")&amp;IF($J81&gt;=INT(M$1),VLOOKUP(MID($F81,INT(M$1)*4-3,3),'Sambandskontroller med feltext'!$A$2:$B$9807,2,FALSE),""))</f>
        <v/>
      </c>
      <c r="N81" s="24" t="str">
        <f>IF($J81="FEL","",IF(AND(INT(N$1)&lt;=$J81,INT(N$1)&gt;=2),CHAR(10),"")&amp;IF($J81&gt;=INT(N$1),VLOOKUP(MID($F81,INT(N$1)*4-3,3),'Sambandskontroller med feltext'!$A$2:$B$9807,2,FALSE),""))</f>
        <v/>
      </c>
      <c r="O81" s="24" t="str">
        <f>IF($J81="FEL","",IF(AND(INT(O$1)&lt;=$J81,INT(O$1)&gt;=2),CHAR(10),"")&amp;IF($J81&gt;=INT(O$1),VLOOKUP(MID($F81,INT(O$1)*4-3,3),'Sambandskontroller med feltext'!$A$2:$B$9807,2,FALSE),""))</f>
        <v/>
      </c>
      <c r="P81" s="24" t="str">
        <f>IF($J81="FEL","",IF(AND(INT(P$1)&lt;=$J81,INT(P$1)&gt;=2),CHAR(10),"")&amp;IF($J81&gt;=INT(P$1),VLOOKUP(MID($F81,INT(P$1)*4-3,3),'Sambandskontroller med feltext'!$A$2:$B$9807,2,FALSE),""))</f>
        <v/>
      </c>
      <c r="Q81" s="24" t="str">
        <f>IF($J81="FEL","",IF(AND(INT(Q$1)&lt;=$J81,INT(Q$1)&gt;=2),CHAR(10),"")&amp;IF($J81&gt;=INT(Q$1),VLOOKUP(MID($F81,INT(Q$1)*4-3,3),'Sambandskontroller med feltext'!$A$2:$B$9807,2,FALSE),""))</f>
        <v/>
      </c>
      <c r="R81" s="58"/>
    </row>
    <row r="82" spans="1:18" ht="12.75" customHeight="1" x14ac:dyDescent="0.25">
      <c r="A82" s="30" t="s">
        <v>182</v>
      </c>
      <c r="B82" s="80" t="s">
        <v>109</v>
      </c>
      <c r="C82" s="79" t="s">
        <v>110</v>
      </c>
      <c r="D82" s="76" t="s">
        <v>97</v>
      </c>
      <c r="E82" s="115" t="s">
        <v>4</v>
      </c>
      <c r="F82" s="77" t="s">
        <v>125</v>
      </c>
      <c r="G82" s="78" t="str">
        <f t="shared" si="2"/>
        <v>Fk078 ska finnas om Fk077 finns.</v>
      </c>
      <c r="H82" s="76" t="s">
        <v>398</v>
      </c>
      <c r="I82" s="90" t="s">
        <v>101</v>
      </c>
      <c r="J82" s="24">
        <f t="shared" si="3"/>
        <v>1</v>
      </c>
      <c r="K82" s="23"/>
      <c r="L82" s="23" t="str">
        <f>IF($J82="FEL","",IF(AND(INT(L$1)&lt;=$J82,INT(L$1)&gt;=2),CHAR(10),"")&amp;IF($J82&gt;=INT(L$1),VLOOKUP(MID($F82,INT(L$1)*4-3,3),'Sambandskontroller med feltext'!$A$2:$B$9807,2,FALSE),""))</f>
        <v>Fk078 ska finnas om Fk077 finns.</v>
      </c>
      <c r="M82" s="24" t="str">
        <f>IF($J82="FEL","",IF(AND(INT(M$1)&lt;=$J82,INT(M$1)&gt;=2),CHAR(10),"")&amp;IF($J82&gt;=INT(M$1),VLOOKUP(MID($F82,INT(M$1)*4-3,3),'Sambandskontroller med feltext'!$A$2:$B$9807,2,FALSE),""))</f>
        <v/>
      </c>
      <c r="N82" s="24" t="str">
        <f>IF($J82="FEL","",IF(AND(INT(N$1)&lt;=$J82,INT(N$1)&gt;=2),CHAR(10),"")&amp;IF($J82&gt;=INT(N$1),VLOOKUP(MID($F82,INT(N$1)*4-3,3),'Sambandskontroller med feltext'!$A$2:$B$9807,2,FALSE),""))</f>
        <v/>
      </c>
      <c r="O82" s="24" t="str">
        <f>IF($J82="FEL","",IF(AND(INT(O$1)&lt;=$J82,INT(O$1)&gt;=2),CHAR(10),"")&amp;IF($J82&gt;=INT(O$1),VLOOKUP(MID($F82,INT(O$1)*4-3,3),'Sambandskontroller med feltext'!$A$2:$B$9807,2,FALSE),""))</f>
        <v/>
      </c>
      <c r="P82" s="24" t="str">
        <f>IF($J82="FEL","",IF(AND(INT(P$1)&lt;=$J82,INT(P$1)&gt;=2),CHAR(10),"")&amp;IF($J82&gt;=INT(P$1),VLOOKUP(MID($F82,INT(P$1)*4-3,3),'Sambandskontroller med feltext'!$A$2:$B$9807,2,FALSE),""))</f>
        <v/>
      </c>
      <c r="Q82" s="24" t="str">
        <f>IF($J82="FEL","",IF(AND(INT(Q$1)&lt;=$J82,INT(Q$1)&gt;=2),CHAR(10),"")&amp;IF($J82&gt;=INT(Q$1),VLOOKUP(MID($F82,INT(Q$1)*4-3,3),'Sambandskontroller med feltext'!$A$2:$B$9807,2,FALSE),""))</f>
        <v/>
      </c>
      <c r="R82" s="58"/>
    </row>
    <row r="83" spans="1:18" ht="12.75" customHeight="1" x14ac:dyDescent="0.25">
      <c r="A83" s="30" t="s">
        <v>182</v>
      </c>
      <c r="B83" s="77">
        <v>1245</v>
      </c>
      <c r="C83" s="76" t="s">
        <v>399</v>
      </c>
      <c r="D83" s="76" t="s">
        <v>97</v>
      </c>
      <c r="E83" s="115" t="s">
        <v>4</v>
      </c>
      <c r="F83" s="77" t="s">
        <v>400</v>
      </c>
      <c r="G83" s="78" t="str">
        <f t="shared" si="2"/>
        <v>Fk1245 ska finnas om Fk205 saknas</v>
      </c>
      <c r="H83" s="76" t="s">
        <v>401</v>
      </c>
      <c r="I83" s="76" t="s">
        <v>101</v>
      </c>
      <c r="J83" s="24">
        <f t="shared" si="3"/>
        <v>1</v>
      </c>
      <c r="K83" s="23"/>
      <c r="L83" s="23" t="str">
        <f>IF($J83="FEL","",IF(AND(INT(L$1)&lt;=$J83,INT(L$1)&gt;=2),CHAR(10),"")&amp;IF($J83&gt;=INT(L$1),VLOOKUP(MID($F83,INT(L$1)*4-3,3),'Sambandskontroller med feltext'!$A$2:$B$9807,2,FALSE),""))</f>
        <v>Fk1245 ska finnas om Fk205 saknas</v>
      </c>
      <c r="M83" s="24" t="str">
        <f>IF($J83="FEL","",IF(AND(INT(M$1)&lt;=$J83,INT(M$1)&gt;=2),CHAR(10),"")&amp;IF($J83&gt;=INT(M$1),VLOOKUP(MID($F83,INT(M$1)*4-3,3),'Sambandskontroller med feltext'!$A$2:$B$9807,2,FALSE),""))</f>
        <v/>
      </c>
      <c r="N83" s="24" t="str">
        <f>IF($J83="FEL","",IF(AND(INT(N$1)&lt;=$J83,INT(N$1)&gt;=2),CHAR(10),"")&amp;IF($J83&gt;=INT(N$1),VLOOKUP(MID($F83,INT(N$1)*4-3,3),'Sambandskontroller med feltext'!$A$2:$B$9807,2,FALSE),""))</f>
        <v/>
      </c>
      <c r="O83" s="24" t="str">
        <f>IF($J83="FEL","",IF(AND(INT(O$1)&lt;=$J83,INT(O$1)&gt;=2),CHAR(10),"")&amp;IF($J83&gt;=INT(O$1),VLOOKUP(MID($F83,INT(O$1)*4-3,3),'Sambandskontroller med feltext'!$A$2:$B$9807,2,FALSE),""))</f>
        <v/>
      </c>
      <c r="P83" s="24" t="str">
        <f>IF($J83="FEL","",IF(AND(INT(P$1)&lt;=$J83,INT(P$1)&gt;=2),CHAR(10),"")&amp;IF($J83&gt;=INT(P$1),VLOOKUP(MID($F83,INT(P$1)*4-3,3),'Sambandskontroller med feltext'!$A$2:$B$9807,2,FALSE),""))</f>
        <v/>
      </c>
      <c r="Q83" s="24" t="str">
        <f>IF($J83="FEL","",IF(AND(INT(Q$1)&lt;=$J83,INT(Q$1)&gt;=2),CHAR(10),"")&amp;IF($J83&gt;=INT(Q$1),VLOOKUP(MID($F83,INT(Q$1)*4-3,3),'Sambandskontroller med feltext'!$A$2:$B$9807,2,FALSE),""))</f>
        <v/>
      </c>
      <c r="R83" s="58"/>
    </row>
    <row r="84" spans="1:18" ht="12.75" customHeight="1" x14ac:dyDescent="0.25">
      <c r="A84" s="30" t="s">
        <v>182</v>
      </c>
      <c r="B84" s="77" t="s">
        <v>402</v>
      </c>
      <c r="C84" s="76" t="s">
        <v>403</v>
      </c>
      <c r="D84" s="76" t="s">
        <v>97</v>
      </c>
      <c r="E84" s="115" t="s">
        <v>4</v>
      </c>
      <c r="F84" s="77" t="s">
        <v>404</v>
      </c>
      <c r="G84" s="78" t="str">
        <f t="shared" si="2"/>
        <v>Fk1246 får inte finnas om Fk1245 saknas</v>
      </c>
      <c r="H84" s="76" t="s">
        <v>405</v>
      </c>
      <c r="I84" s="76" t="s">
        <v>101</v>
      </c>
      <c r="J84" s="24">
        <f t="shared" si="3"/>
        <v>1</v>
      </c>
      <c r="K84" s="23"/>
      <c r="L84" s="23" t="str">
        <f>IF($J84="FEL","",IF(AND(INT(L$1)&lt;=$J84,INT(L$1)&gt;=2),CHAR(10),"")&amp;IF($J84&gt;=INT(L$1),VLOOKUP(MID($F84,INT(L$1)*4-3,3),'Sambandskontroller med feltext'!$A$2:$B$9807,2,FALSE),""))</f>
        <v>Fk1246 får inte finnas om Fk1245 saknas</v>
      </c>
      <c r="M84" s="24" t="str">
        <f>IF($J84="FEL","",IF(AND(INT(M$1)&lt;=$J84,INT(M$1)&gt;=2),CHAR(10),"")&amp;IF($J84&gt;=INT(M$1),VLOOKUP(MID($F84,INT(M$1)*4-3,3),'Sambandskontroller med feltext'!$A$2:$B$9807,2,FALSE),""))</f>
        <v/>
      </c>
      <c r="N84" s="24" t="str">
        <f>IF($J84="FEL","",IF(AND(INT(N$1)&lt;=$J84,INT(N$1)&gt;=2),CHAR(10),"")&amp;IF($J84&gt;=INT(N$1),VLOOKUP(MID($F84,INT(N$1)*4-3,3),'Sambandskontroller med feltext'!$A$2:$B$9807,2,FALSE),""))</f>
        <v/>
      </c>
      <c r="O84" s="24" t="str">
        <f>IF($J84="FEL","",IF(AND(INT(O$1)&lt;=$J84,INT(O$1)&gt;=2),CHAR(10),"")&amp;IF($J84&gt;=INT(O$1),VLOOKUP(MID($F84,INT(O$1)*4-3,3),'Sambandskontroller med feltext'!$A$2:$B$9807,2,FALSE),""))</f>
        <v/>
      </c>
      <c r="P84" s="24" t="str">
        <f>IF($J84="FEL","",IF(AND(INT(P$1)&lt;=$J84,INT(P$1)&gt;=2),CHAR(10),"")&amp;IF($J84&gt;=INT(P$1),VLOOKUP(MID($F84,INT(P$1)*4-3,3),'Sambandskontroller med feltext'!$A$2:$B$9807,2,FALSE),""))</f>
        <v/>
      </c>
      <c r="Q84" s="24" t="str">
        <f>IF($J84="FEL","",IF(AND(INT(Q$1)&lt;=$J84,INT(Q$1)&gt;=2),CHAR(10),"")&amp;IF($J84&gt;=INT(Q$1),VLOOKUP(MID($F84,INT(Q$1)*4-3,3),'Sambandskontroller med feltext'!$A$2:$B$9807,2,FALSE),""))</f>
        <v/>
      </c>
      <c r="R84" s="58"/>
    </row>
    <row r="85" spans="1:18" ht="12.75" customHeight="1" x14ac:dyDescent="0.25">
      <c r="A85" s="30" t="s">
        <v>182</v>
      </c>
      <c r="B85" s="77" t="s">
        <v>406</v>
      </c>
      <c r="C85" s="76" t="s">
        <v>407</v>
      </c>
      <c r="D85" s="76" t="s">
        <v>97</v>
      </c>
      <c r="E85" s="115" t="s">
        <v>4</v>
      </c>
      <c r="F85" s="77" t="s">
        <v>408</v>
      </c>
      <c r="G85" s="78" t="str">
        <f t="shared" si="2"/>
        <v>Fk1247 får inte finnas om Fk1246 saknas</v>
      </c>
      <c r="H85" s="76" t="s">
        <v>409</v>
      </c>
      <c r="I85" s="76" t="s">
        <v>101</v>
      </c>
      <c r="J85" s="24">
        <f t="shared" si="3"/>
        <v>1</v>
      </c>
      <c r="K85" s="23"/>
      <c r="L85" s="23" t="str">
        <f>IF($J85="FEL","",IF(AND(INT(L$1)&lt;=$J85,INT(L$1)&gt;=2),CHAR(10),"")&amp;IF($J85&gt;=INT(L$1),VLOOKUP(MID($F85,INT(L$1)*4-3,3),'Sambandskontroller med feltext'!$A$2:$B$9807,2,FALSE),""))</f>
        <v>Fk1247 får inte finnas om Fk1246 saknas</v>
      </c>
      <c r="M85" s="24" t="str">
        <f>IF($J85="FEL","",IF(AND(INT(M$1)&lt;=$J85,INT(M$1)&gt;=2),CHAR(10),"")&amp;IF($J85&gt;=INT(M$1),VLOOKUP(MID($F85,INT(M$1)*4-3,3),'Sambandskontroller med feltext'!$A$2:$B$9807,2,FALSE),""))</f>
        <v/>
      </c>
      <c r="N85" s="24" t="str">
        <f>IF($J85="FEL","",IF(AND(INT(N$1)&lt;=$J85,INT(N$1)&gt;=2),CHAR(10),"")&amp;IF($J85&gt;=INT(N$1),VLOOKUP(MID($F85,INT(N$1)*4-3,3),'Sambandskontroller med feltext'!$A$2:$B$9807,2,FALSE),""))</f>
        <v/>
      </c>
      <c r="O85" s="24" t="str">
        <f>IF($J85="FEL","",IF(AND(INT(O$1)&lt;=$J85,INT(O$1)&gt;=2),CHAR(10),"")&amp;IF($J85&gt;=INT(O$1),VLOOKUP(MID($F85,INT(O$1)*4-3,3),'Sambandskontroller med feltext'!$A$2:$B$9807,2,FALSE),""))</f>
        <v/>
      </c>
      <c r="P85" s="24" t="str">
        <f>IF($J85="FEL","",IF(AND(INT(P$1)&lt;=$J85,INT(P$1)&gt;=2),CHAR(10),"")&amp;IF($J85&gt;=INT(P$1),VLOOKUP(MID($F85,INT(P$1)*4-3,3),'Sambandskontroller med feltext'!$A$2:$B$9807,2,FALSE),""))</f>
        <v/>
      </c>
      <c r="Q85" s="24" t="str">
        <f>IF($J85="FEL","",IF(AND(INT(Q$1)&lt;=$J85,INT(Q$1)&gt;=2),CHAR(10),"")&amp;IF($J85&gt;=INT(Q$1),VLOOKUP(MID($F85,INT(Q$1)*4-3,3),'Sambandskontroller med feltext'!$A$2:$B$9807,2,FALSE),""))</f>
        <v/>
      </c>
      <c r="R85" s="58"/>
    </row>
    <row r="86" spans="1:18" ht="12.75" customHeight="1" x14ac:dyDescent="0.25">
      <c r="A86" s="30" t="s">
        <v>182</v>
      </c>
      <c r="B86" s="77" t="s">
        <v>410</v>
      </c>
      <c r="C86" s="88" t="s">
        <v>411</v>
      </c>
      <c r="D86" s="76" t="s">
        <v>97</v>
      </c>
      <c r="E86" s="115" t="s">
        <v>4</v>
      </c>
      <c r="F86" s="77" t="s">
        <v>180</v>
      </c>
      <c r="G86" s="78" t="str">
        <f t="shared" si="2"/>
        <v>Fk1248 får inte finnas om Fk1247 saknas</v>
      </c>
      <c r="H86" s="76" t="s">
        <v>412</v>
      </c>
      <c r="I86" s="76" t="s">
        <v>101</v>
      </c>
      <c r="J86" s="24">
        <f t="shared" si="3"/>
        <v>1</v>
      </c>
      <c r="K86" s="23"/>
      <c r="L86" s="23" t="str">
        <f>IF($J86="FEL","",IF(AND(INT(L$1)&lt;=$J86,INT(L$1)&gt;=2),CHAR(10),"")&amp;IF($J86&gt;=INT(L$1),VLOOKUP(MID($F86,INT(L$1)*4-3,3),'Sambandskontroller med feltext'!$A$2:$B$9807,2,FALSE),""))</f>
        <v>Fk1248 får inte finnas om Fk1247 saknas</v>
      </c>
      <c r="M86" s="24" t="str">
        <f>IF($J86="FEL","",IF(AND(INT(M$1)&lt;=$J86,INT(M$1)&gt;=2),CHAR(10),"")&amp;IF($J86&gt;=INT(M$1),VLOOKUP(MID($F86,INT(M$1)*4-3,3),'Sambandskontroller med feltext'!$A$2:$B$9807,2,FALSE),""))</f>
        <v/>
      </c>
      <c r="N86" s="24" t="str">
        <f>IF($J86="FEL","",IF(AND(INT(N$1)&lt;=$J86,INT(N$1)&gt;=2),CHAR(10),"")&amp;IF($J86&gt;=INT(N$1),VLOOKUP(MID($F86,INT(N$1)*4-3,3),'Sambandskontroller med feltext'!$A$2:$B$9807,2,FALSE),""))</f>
        <v/>
      </c>
      <c r="O86" s="24" t="str">
        <f>IF($J86="FEL","",IF(AND(INT(O$1)&lt;=$J86,INT(O$1)&gt;=2),CHAR(10),"")&amp;IF($J86&gt;=INT(O$1),VLOOKUP(MID($F86,INT(O$1)*4-3,3),'Sambandskontroller med feltext'!$A$2:$B$9807,2,FALSE),""))</f>
        <v/>
      </c>
      <c r="P86" s="24" t="str">
        <f>IF($J86="FEL","",IF(AND(INT(P$1)&lt;=$J86,INT(P$1)&gt;=2),CHAR(10),"")&amp;IF($J86&gt;=INT(P$1),VLOOKUP(MID($F86,INT(P$1)*4-3,3),'Sambandskontroller med feltext'!$A$2:$B$9807,2,FALSE),""))</f>
        <v/>
      </c>
      <c r="Q86" s="24" t="str">
        <f>IF($J86="FEL","",IF(AND(INT(Q$1)&lt;=$J86,INT(Q$1)&gt;=2),CHAR(10),"")&amp;IF($J86&gt;=INT(Q$1),VLOOKUP(MID($F86,INT(Q$1)*4-3,3),'Sambandskontroller med feltext'!$A$2:$B$9807,2,FALSE),""))</f>
        <v/>
      </c>
      <c r="R86" s="58"/>
    </row>
    <row r="87" spans="1:18" ht="12.75" customHeight="1" x14ac:dyDescent="0.25">
      <c r="A87" s="30" t="s">
        <v>182</v>
      </c>
      <c r="B87" s="77">
        <v>1251</v>
      </c>
      <c r="C87" s="88" t="s">
        <v>413</v>
      </c>
      <c r="D87" s="76" t="s">
        <v>97</v>
      </c>
      <c r="E87" s="115" t="s">
        <v>22</v>
      </c>
      <c r="F87" s="77" t="s">
        <v>728</v>
      </c>
      <c r="G87" s="78" t="str">
        <f t="shared" si="2"/>
        <v>Om Fk1252 finns måste FK1251 finnas
Om Fk1253 finns måste FK1251 finnas
Om Fk1254 finns måste FK1251 finnas</v>
      </c>
      <c r="H87" s="76" t="s">
        <v>414</v>
      </c>
      <c r="I87" s="76" t="s">
        <v>101</v>
      </c>
      <c r="J87" s="24">
        <f t="shared" si="3"/>
        <v>3</v>
      </c>
      <c r="K87" s="23"/>
      <c r="L87" s="23" t="str">
        <f>IF($J87="FEL","",IF(AND(INT(L$1)&lt;=$J87,INT(L$1)&gt;=2),CHAR(10),"")&amp;IF($J87&gt;=INT(L$1),VLOOKUP(MID($F87,INT(L$1)*4-3,3),'Sambandskontroller med feltext'!$A$2:$B$9807,2,FALSE),""))</f>
        <v>Om Fk1252 finns måste FK1251 finnas</v>
      </c>
      <c r="M87" s="24" t="str">
        <f>IF($J87="FEL","",IF(AND(INT(M$1)&lt;=$J87,INT(M$1)&gt;=2),CHAR(10),"")&amp;IF($J87&gt;=INT(M$1),VLOOKUP(MID($F87,INT(M$1)*4-3,3),'Sambandskontroller med feltext'!$A$2:$B$9807,2,FALSE),""))</f>
        <v xml:space="preserve">
Om Fk1253 finns måste FK1251 finnas</v>
      </c>
      <c r="N87" s="24" t="str">
        <f>IF($J87="FEL","",IF(AND(INT(N$1)&lt;=$J87,INT(N$1)&gt;=2),CHAR(10),"")&amp;IF($J87&gt;=INT(N$1),VLOOKUP(MID($F87,INT(N$1)*4-3,3),'Sambandskontroller med feltext'!$A$2:$B$9807,2,FALSE),""))</f>
        <v xml:space="preserve">
Om Fk1254 finns måste FK1251 finnas</v>
      </c>
      <c r="O87" s="24" t="str">
        <f>IF($J87="FEL","",IF(AND(INT(O$1)&lt;=$J87,INT(O$1)&gt;=2),CHAR(10),"")&amp;IF($J87&gt;=INT(O$1),VLOOKUP(MID($F87,INT(O$1)*4-3,3),'Sambandskontroller med feltext'!$A$2:$B$9807,2,FALSE),""))</f>
        <v/>
      </c>
      <c r="P87" s="24" t="str">
        <f>IF($J87="FEL","",IF(AND(INT(P$1)&lt;=$J87,INT(P$1)&gt;=2),CHAR(10),"")&amp;IF($J87&gt;=INT(P$1),VLOOKUP(MID($F87,INT(P$1)*4-3,3),'Sambandskontroller med feltext'!$A$2:$B$9807,2,FALSE),""))</f>
        <v/>
      </c>
      <c r="Q87" s="24" t="str">
        <f>IF($J87="FEL","",IF(AND(INT(Q$1)&lt;=$J87,INT(Q$1)&gt;=2),CHAR(10),"")&amp;IF($J87&gt;=INT(Q$1),VLOOKUP(MID($F87,INT(Q$1)*4-3,3),'Sambandskontroller med feltext'!$A$2:$B$9807,2,FALSE),""))</f>
        <v/>
      </c>
      <c r="R87" s="58"/>
    </row>
    <row r="88" spans="1:18" ht="12.75" customHeight="1" x14ac:dyDescent="0.25">
      <c r="A88" s="30" t="s">
        <v>182</v>
      </c>
      <c r="B88" s="77">
        <v>1252</v>
      </c>
      <c r="C88" s="88" t="s">
        <v>415</v>
      </c>
      <c r="D88" s="76" t="s">
        <v>97</v>
      </c>
      <c r="E88" s="115" t="s">
        <v>22</v>
      </c>
      <c r="F88" s="77" t="s">
        <v>181</v>
      </c>
      <c r="G88" s="78" t="str">
        <f t="shared" si="2"/>
        <v>Fk1252 ska finnas om Fk1251 finns</v>
      </c>
      <c r="H88" s="76" t="s">
        <v>416</v>
      </c>
      <c r="I88" s="76" t="s">
        <v>101</v>
      </c>
      <c r="J88" s="24">
        <f t="shared" si="3"/>
        <v>1</v>
      </c>
      <c r="K88" s="23"/>
      <c r="L88" s="23" t="str">
        <f>IF($J88="FEL","",IF(AND(INT(L$1)&lt;=$J88,INT(L$1)&gt;=2),CHAR(10),"")&amp;IF($J88&gt;=INT(L$1),VLOOKUP(MID($F88,INT(L$1)*4-3,3),'Sambandskontroller med feltext'!$A$2:$B$9807,2,FALSE),""))</f>
        <v>Fk1252 ska finnas om Fk1251 finns</v>
      </c>
      <c r="M88" s="24" t="str">
        <f>IF($J88="FEL","",IF(AND(INT(M$1)&lt;=$J88,INT(M$1)&gt;=2),CHAR(10),"")&amp;IF($J88&gt;=INT(M$1),VLOOKUP(MID($F88,INT(M$1)*4-3,3),'Sambandskontroller med feltext'!$A$2:$B$9807,2,FALSE),""))</f>
        <v/>
      </c>
      <c r="N88" s="24" t="str">
        <f>IF($J88="FEL","",IF(AND(INT(N$1)&lt;=$J88,INT(N$1)&gt;=2),CHAR(10),"")&amp;IF($J88&gt;=INT(N$1),VLOOKUP(MID($F88,INT(N$1)*4-3,3),'Sambandskontroller med feltext'!$A$2:$B$9807,2,FALSE),""))</f>
        <v/>
      </c>
      <c r="O88" s="24" t="str">
        <f>IF($J88="FEL","",IF(AND(INT(O$1)&lt;=$J88,INT(O$1)&gt;=2),CHAR(10),"")&amp;IF($J88&gt;=INT(O$1),VLOOKUP(MID($F88,INT(O$1)*4-3,3),'Sambandskontroller med feltext'!$A$2:$B$9807,2,FALSE),""))</f>
        <v/>
      </c>
      <c r="P88" s="24" t="str">
        <f>IF($J88="FEL","",IF(AND(INT(P$1)&lt;=$J88,INT(P$1)&gt;=2),CHAR(10),"")&amp;IF($J88&gt;=INT(P$1),VLOOKUP(MID($F88,INT(P$1)*4-3,3),'Sambandskontroller med feltext'!$A$2:$B$9807,2,FALSE),""))</f>
        <v/>
      </c>
      <c r="Q88" s="24" t="str">
        <f>IF($J88="FEL","",IF(AND(INT(Q$1)&lt;=$J88,INT(Q$1)&gt;=2),CHAR(10),"")&amp;IF($J88&gt;=INT(Q$1),VLOOKUP(MID($F88,INT(Q$1)*4-3,3),'Sambandskontroller med feltext'!$A$2:$B$9807,2,FALSE),""))</f>
        <v/>
      </c>
      <c r="R88" s="58"/>
    </row>
    <row r="89" spans="1:18" ht="12.75" customHeight="1" x14ac:dyDescent="0.25">
      <c r="A89" s="30" t="s">
        <v>182</v>
      </c>
      <c r="B89" s="77">
        <v>1253</v>
      </c>
      <c r="C89" s="88" t="s">
        <v>417</v>
      </c>
      <c r="D89" s="76" t="s">
        <v>97</v>
      </c>
      <c r="E89" s="115" t="s">
        <v>22</v>
      </c>
      <c r="F89" s="77"/>
      <c r="G89" s="78" t="str">
        <f t="shared" si="2"/>
        <v/>
      </c>
      <c r="H89" s="109" t="s">
        <v>744</v>
      </c>
      <c r="I89" s="76" t="s">
        <v>101</v>
      </c>
      <c r="J89" s="24">
        <f t="shared" si="3"/>
        <v>0</v>
      </c>
      <c r="K89" s="23"/>
      <c r="L89" s="23" t="str">
        <f>IF($J89="FEL","",IF(AND(INT(L$1)&lt;=$J89,INT(L$1)&gt;=2),CHAR(10),"")&amp;IF($J89&gt;=INT(L$1),VLOOKUP(MID($F89,INT(L$1)*4-3,3),'Sambandskontroller med feltext'!$A$2:$B$9807,2,FALSE),""))</f>
        <v/>
      </c>
      <c r="M89" s="24" t="str">
        <f>IF($J89="FEL","",IF(AND(INT(M$1)&lt;=$J89,INT(M$1)&gt;=2),CHAR(10),"")&amp;IF($J89&gt;=INT(M$1),VLOOKUP(MID($F89,INT(M$1)*4-3,3),'Sambandskontroller med feltext'!$A$2:$B$9807,2,FALSE),""))</f>
        <v/>
      </c>
      <c r="N89" s="24" t="str">
        <f>IF($J89="FEL","",IF(AND(INT(N$1)&lt;=$J89,INT(N$1)&gt;=2),CHAR(10),"")&amp;IF($J89&gt;=INT(N$1),VLOOKUP(MID($F89,INT(N$1)*4-3,3),'Sambandskontroller med feltext'!$A$2:$B$9807,2,FALSE),""))</f>
        <v/>
      </c>
      <c r="O89" s="24" t="str">
        <f>IF($J89="FEL","",IF(AND(INT(O$1)&lt;=$J89,INT(O$1)&gt;=2),CHAR(10),"")&amp;IF($J89&gt;=INT(O$1),VLOOKUP(MID($F89,INT(O$1)*4-3,3),'Sambandskontroller med feltext'!$A$2:$B$9807,2,FALSE),""))</f>
        <v/>
      </c>
      <c r="P89" s="24" t="str">
        <f>IF($J89="FEL","",IF(AND(INT(P$1)&lt;=$J89,INT(P$1)&gt;=2),CHAR(10),"")&amp;IF($J89&gt;=INT(P$1),VLOOKUP(MID($F89,INT(P$1)*4-3,3),'Sambandskontroller med feltext'!$A$2:$B$9807,2,FALSE),""))</f>
        <v/>
      </c>
      <c r="Q89" s="24" t="str">
        <f>IF($J89="FEL","",IF(AND(INT(Q$1)&lt;=$J89,INT(Q$1)&gt;=2),CHAR(10),"")&amp;IF($J89&gt;=INT(Q$1),VLOOKUP(MID($F89,INT(Q$1)*4-3,3),'Sambandskontroller med feltext'!$A$2:$B$9807,2,FALSE),""))</f>
        <v/>
      </c>
      <c r="R89" s="58"/>
    </row>
    <row r="90" spans="1:18" ht="12.75" customHeight="1" x14ac:dyDescent="0.25">
      <c r="A90" s="30" t="s">
        <v>182</v>
      </c>
      <c r="B90" s="77">
        <v>1254</v>
      </c>
      <c r="C90" s="88" t="s">
        <v>418</v>
      </c>
      <c r="D90" s="76" t="s">
        <v>97</v>
      </c>
      <c r="E90" s="115" t="s">
        <v>177</v>
      </c>
      <c r="F90" s="77"/>
      <c r="G90" s="78" t="str">
        <f t="shared" si="2"/>
        <v/>
      </c>
      <c r="H90" s="76" t="s">
        <v>419</v>
      </c>
      <c r="I90" s="76" t="s">
        <v>101</v>
      </c>
      <c r="J90" s="24">
        <f t="shared" si="3"/>
        <v>0</v>
      </c>
      <c r="K90" s="23"/>
      <c r="L90" s="23" t="str">
        <f>IF($J90="FEL","",IF(AND(INT(L$1)&lt;=$J90,INT(L$1)&gt;=2),CHAR(10),"")&amp;IF($J90&gt;=INT(L$1),VLOOKUP(MID($F90,INT(L$1)*4-3,3),'Sambandskontroller med feltext'!$A$2:$B$9807,2,FALSE),""))</f>
        <v/>
      </c>
      <c r="M90" s="24" t="str">
        <f>IF($J90="FEL","",IF(AND(INT(M$1)&lt;=$J90,INT(M$1)&gt;=2),CHAR(10),"")&amp;IF($J90&gt;=INT(M$1),VLOOKUP(MID($F90,INT(M$1)*4-3,3),'Sambandskontroller med feltext'!$A$2:$B$9807,2,FALSE),""))</f>
        <v/>
      </c>
      <c r="N90" s="24" t="str">
        <f>IF($J90="FEL","",IF(AND(INT(N$1)&lt;=$J90,INT(N$1)&gt;=2),CHAR(10),"")&amp;IF($J90&gt;=INT(N$1),VLOOKUP(MID($F90,INT(N$1)*4-3,3),'Sambandskontroller med feltext'!$A$2:$B$9807,2,FALSE),""))</f>
        <v/>
      </c>
      <c r="O90" s="24" t="str">
        <f>IF($J90="FEL","",IF(AND(INT(O$1)&lt;=$J90,INT(O$1)&gt;=2),CHAR(10),"")&amp;IF($J90&gt;=INT(O$1),VLOOKUP(MID($F90,INT(O$1)*4-3,3),'Sambandskontroller med feltext'!$A$2:$B$9807,2,FALSE),""))</f>
        <v/>
      </c>
      <c r="P90" s="24" t="str">
        <f>IF($J90="FEL","",IF(AND(INT(P$1)&lt;=$J90,INT(P$1)&gt;=2),CHAR(10),"")&amp;IF($J90&gt;=INT(P$1),VLOOKUP(MID($F90,INT(P$1)*4-3,3),'Sambandskontroller med feltext'!$A$2:$B$9807,2,FALSE),""))</f>
        <v/>
      </c>
      <c r="Q90" s="24" t="str">
        <f>IF($J90="FEL","",IF(AND(INT(Q$1)&lt;=$J90,INT(Q$1)&gt;=2),CHAR(10),"")&amp;IF($J90&gt;=INT(Q$1),VLOOKUP(MID($F90,INT(Q$1)*4-3,3),'Sambandskontroller med feltext'!$A$2:$B$9807,2,FALSE),""))</f>
        <v/>
      </c>
      <c r="R90" s="58"/>
    </row>
    <row r="91" spans="1:18" ht="12.75" customHeight="1" x14ac:dyDescent="0.25">
      <c r="A91" s="30" t="s">
        <v>182</v>
      </c>
      <c r="B91" s="77">
        <v>1261</v>
      </c>
      <c r="C91" s="88" t="s">
        <v>420</v>
      </c>
      <c r="D91" s="76" t="s">
        <v>97</v>
      </c>
      <c r="E91" s="115" t="s">
        <v>22</v>
      </c>
      <c r="F91" s="77"/>
      <c r="G91" s="78" t="str">
        <f t="shared" si="2"/>
        <v/>
      </c>
      <c r="H91" s="76" t="s">
        <v>421</v>
      </c>
      <c r="I91" s="76" t="s">
        <v>101</v>
      </c>
      <c r="J91" s="24">
        <f t="shared" si="3"/>
        <v>0</v>
      </c>
      <c r="K91" s="23"/>
      <c r="L91" s="23" t="str">
        <f>IF($J91="FEL","",IF(AND(INT(L$1)&lt;=$J91,INT(L$1)&gt;=2),CHAR(10),"")&amp;IF($J91&gt;=INT(L$1),VLOOKUP(MID($F91,INT(L$1)*4-3,3),'Sambandskontroller med feltext'!$A$2:$B$9807,2,FALSE),""))</f>
        <v/>
      </c>
      <c r="M91" s="24" t="str">
        <f>IF($J91="FEL","",IF(AND(INT(M$1)&lt;=$J91,INT(M$1)&gt;=2),CHAR(10),"")&amp;IF($J91&gt;=INT(M$1),VLOOKUP(MID($F91,INT(M$1)*4-3,3),'Sambandskontroller med feltext'!$A$2:$B$9807,2,FALSE),""))</f>
        <v/>
      </c>
      <c r="N91" s="24" t="str">
        <f>IF($J91="FEL","",IF(AND(INT(N$1)&lt;=$J91,INT(N$1)&gt;=2),CHAR(10),"")&amp;IF($J91&gt;=INT(N$1),VLOOKUP(MID($F91,INT(N$1)*4-3,3),'Sambandskontroller med feltext'!$A$2:$B$9807,2,FALSE),""))</f>
        <v/>
      </c>
      <c r="O91" s="24" t="str">
        <f>IF($J91="FEL","",IF(AND(INT(O$1)&lt;=$J91,INT(O$1)&gt;=2),CHAR(10),"")&amp;IF($J91&gt;=INT(O$1),VLOOKUP(MID($F91,INT(O$1)*4-3,3),'Sambandskontroller med feltext'!$A$2:$B$9807,2,FALSE),""))</f>
        <v/>
      </c>
      <c r="P91" s="24" t="str">
        <f>IF($J91="FEL","",IF(AND(INT(P$1)&lt;=$J91,INT(P$1)&gt;=2),CHAR(10),"")&amp;IF($J91&gt;=INT(P$1),VLOOKUP(MID($F91,INT(P$1)*4-3,3),'Sambandskontroller med feltext'!$A$2:$B$9807,2,FALSE),""))</f>
        <v/>
      </c>
      <c r="Q91" s="24" t="str">
        <f>IF($J91="FEL","",IF(AND(INT(Q$1)&lt;=$J91,INT(Q$1)&gt;=2),CHAR(10),"")&amp;IF($J91&gt;=INT(Q$1),VLOOKUP(MID($F91,INT(Q$1)*4-3,3),'Sambandskontroller med feltext'!$A$2:$B$9807,2,FALSE),""))</f>
        <v/>
      </c>
      <c r="R91" s="58"/>
    </row>
    <row r="92" spans="1:18" ht="12.75" customHeight="1" x14ac:dyDescent="0.25">
      <c r="A92" s="30" t="s">
        <v>182</v>
      </c>
      <c r="B92" s="77">
        <v>1262</v>
      </c>
      <c r="C92" s="88" t="s">
        <v>422</v>
      </c>
      <c r="D92" s="76" t="s">
        <v>97</v>
      </c>
      <c r="E92" s="115" t="s">
        <v>4</v>
      </c>
      <c r="F92" s="77" t="s">
        <v>423</v>
      </c>
      <c r="G92" s="78" t="str">
        <f t="shared" si="2"/>
        <v>Fk1262 ska finnas om Fk1261 finns</v>
      </c>
      <c r="H92" s="76" t="s">
        <v>424</v>
      </c>
      <c r="I92" s="76" t="s">
        <v>101</v>
      </c>
      <c r="J92" s="24">
        <f t="shared" si="3"/>
        <v>1</v>
      </c>
      <c r="K92" s="23"/>
      <c r="L92" s="23" t="str">
        <f>IF($J92="FEL","",IF(AND(INT(L$1)&lt;=$J92,INT(L$1)&gt;=2),CHAR(10),"")&amp;IF($J92&gt;=INT(L$1),VLOOKUP(MID($F92,INT(L$1)*4-3,3),'Sambandskontroller med feltext'!$A$2:$B$9807,2,FALSE),""))</f>
        <v>Fk1262 ska finnas om Fk1261 finns</v>
      </c>
      <c r="M92" s="24" t="str">
        <f>IF($J92="FEL","",IF(AND(INT(M$1)&lt;=$J92,INT(M$1)&gt;=2),CHAR(10),"")&amp;IF($J92&gt;=INT(M$1),VLOOKUP(MID($F92,INT(M$1)*4-3,3),'Sambandskontroller med feltext'!$A$2:$B$9807,2,FALSE),""))</f>
        <v/>
      </c>
      <c r="N92" s="24" t="str">
        <f>IF($J92="FEL","",IF(AND(INT(N$1)&lt;=$J92,INT(N$1)&gt;=2),CHAR(10),"")&amp;IF($J92&gt;=INT(N$1),VLOOKUP(MID($F92,INT(N$1)*4-3,3),'Sambandskontroller med feltext'!$A$2:$B$9807,2,FALSE),""))</f>
        <v/>
      </c>
      <c r="O92" s="24" t="str">
        <f>IF($J92="FEL","",IF(AND(INT(O$1)&lt;=$J92,INT(O$1)&gt;=2),CHAR(10),"")&amp;IF($J92&gt;=INT(O$1),VLOOKUP(MID($F92,INT(O$1)*4-3,3),'Sambandskontroller med feltext'!$A$2:$B$9807,2,FALSE),""))</f>
        <v/>
      </c>
      <c r="P92" s="24" t="str">
        <f>IF($J92="FEL","",IF(AND(INT(P$1)&lt;=$J92,INT(P$1)&gt;=2),CHAR(10),"")&amp;IF($J92&gt;=INT(P$1),VLOOKUP(MID($F92,INT(P$1)*4-3,3),'Sambandskontroller med feltext'!$A$2:$B$9807,2,FALSE),""))</f>
        <v/>
      </c>
      <c r="Q92" s="24" t="str">
        <f>IF($J92="FEL","",IF(AND(INT(Q$1)&lt;=$J92,INT(Q$1)&gt;=2),CHAR(10),"")&amp;IF($J92&gt;=INT(Q$1),VLOOKUP(MID($F92,INT(Q$1)*4-3,3),'Sambandskontroller med feltext'!$A$2:$B$9807,2,FALSE),""))</f>
        <v/>
      </c>
      <c r="R92" s="58"/>
    </row>
    <row r="93" spans="1:18" ht="12.75" customHeight="1" x14ac:dyDescent="0.25">
      <c r="A93" s="30" t="s">
        <v>182</v>
      </c>
      <c r="B93" s="77">
        <v>1263</v>
      </c>
      <c r="C93" s="88" t="s">
        <v>425</v>
      </c>
      <c r="D93" s="76" t="s">
        <v>97</v>
      </c>
      <c r="E93" s="46" t="s">
        <v>258</v>
      </c>
      <c r="F93" s="77" t="s">
        <v>426</v>
      </c>
      <c r="G93" s="78" t="str">
        <f t="shared" si="2"/>
        <v>Fk1263 ska finnas om Fk1261 finns</v>
      </c>
      <c r="H93" s="76" t="s">
        <v>427</v>
      </c>
      <c r="I93" s="76" t="s">
        <v>101</v>
      </c>
      <c r="J93" s="24">
        <f t="shared" si="3"/>
        <v>1</v>
      </c>
      <c r="K93" s="23"/>
      <c r="L93" s="23" t="str">
        <f>IF($J93="FEL","",IF(AND(INT(L$1)&lt;=$J93,INT(L$1)&gt;=2),CHAR(10),"")&amp;IF($J93&gt;=INT(L$1),VLOOKUP(MID($F93,INT(L$1)*4-3,3),'Sambandskontroller med feltext'!$A$2:$B$9807,2,FALSE),""))</f>
        <v>Fk1263 ska finnas om Fk1261 finns</v>
      </c>
      <c r="M93" s="24" t="str">
        <f>IF($J93="FEL","",IF(AND(INT(M$1)&lt;=$J93,INT(M$1)&gt;=2),CHAR(10),"")&amp;IF($J93&gt;=INT(M$1),VLOOKUP(MID($F93,INT(M$1)*4-3,3),'Sambandskontroller med feltext'!$A$2:$B$9807,2,FALSE),""))</f>
        <v/>
      </c>
      <c r="N93" s="24" t="str">
        <f>IF($J93="FEL","",IF(AND(INT(N$1)&lt;=$J93,INT(N$1)&gt;=2),CHAR(10),"")&amp;IF($J93&gt;=INT(N$1),VLOOKUP(MID($F93,INT(N$1)*4-3,3),'Sambandskontroller med feltext'!$A$2:$B$9807,2,FALSE),""))</f>
        <v/>
      </c>
      <c r="O93" s="24" t="str">
        <f>IF($J93="FEL","",IF(AND(INT(O$1)&lt;=$J93,INT(O$1)&gt;=2),CHAR(10),"")&amp;IF($J93&gt;=INT(O$1),VLOOKUP(MID($F93,INT(O$1)*4-3,3),'Sambandskontroller med feltext'!$A$2:$B$9807,2,FALSE),""))</f>
        <v/>
      </c>
      <c r="P93" s="24" t="str">
        <f>IF($J93="FEL","",IF(AND(INT(P$1)&lt;=$J93,INT(P$1)&gt;=2),CHAR(10),"")&amp;IF($J93&gt;=INT(P$1),VLOOKUP(MID($F93,INT(P$1)*4-3,3),'Sambandskontroller med feltext'!$A$2:$B$9807,2,FALSE),""))</f>
        <v/>
      </c>
      <c r="Q93" s="24" t="str">
        <f>IF($J93="FEL","",IF(AND(INT(Q$1)&lt;=$J93,INT(Q$1)&gt;=2),CHAR(10),"")&amp;IF($J93&gt;=INT(Q$1),VLOOKUP(MID($F93,INT(Q$1)*4-3,3),'Sambandskontroller med feltext'!$A$2:$B$9807,2,FALSE),""))</f>
        <v/>
      </c>
      <c r="R93" s="58"/>
    </row>
    <row r="94" spans="1:18" ht="12.75" customHeight="1" x14ac:dyDescent="0.25">
      <c r="A94" s="30" t="s">
        <v>182</v>
      </c>
      <c r="B94" s="77">
        <v>1271</v>
      </c>
      <c r="C94" s="88" t="s">
        <v>428</v>
      </c>
      <c r="D94" s="76" t="s">
        <v>97</v>
      </c>
      <c r="E94" s="115" t="s">
        <v>4</v>
      </c>
      <c r="F94" s="77" t="s">
        <v>429</v>
      </c>
      <c r="G94" s="78" t="str">
        <f t="shared" si="2"/>
        <v>Fk1271 ska finnas om Fk205 saknas och Fk226 finns</v>
      </c>
      <c r="H94" s="76" t="s">
        <v>430</v>
      </c>
      <c r="I94" s="76" t="s">
        <v>101</v>
      </c>
      <c r="J94" s="24">
        <f t="shared" si="3"/>
        <v>1</v>
      </c>
      <c r="K94" s="23"/>
      <c r="L94" s="23" t="str">
        <f>IF($J94="FEL","",IF(AND(INT(L$1)&lt;=$J94,INT(L$1)&gt;=2),CHAR(10),"")&amp;IF($J94&gt;=INT(L$1),VLOOKUP(MID($F94,INT(L$1)*4-3,3),'Sambandskontroller med feltext'!$A$2:$B$9807,2,FALSE),""))</f>
        <v>Fk1271 ska finnas om Fk205 saknas och Fk226 finns</v>
      </c>
      <c r="M94" s="24" t="str">
        <f>IF($J94="FEL","",IF(AND(INT(M$1)&lt;=$J94,INT(M$1)&gt;=2),CHAR(10),"")&amp;IF($J94&gt;=INT(M$1),VLOOKUP(MID($F94,INT(M$1)*4-3,3),'Sambandskontroller med feltext'!$A$2:$B$9807,2,FALSE),""))</f>
        <v/>
      </c>
      <c r="N94" s="24" t="str">
        <f>IF($J94="FEL","",IF(AND(INT(N$1)&lt;=$J94,INT(N$1)&gt;=2),CHAR(10),"")&amp;IF($J94&gt;=INT(N$1),VLOOKUP(MID($F94,INT(N$1)*4-3,3),'Sambandskontroller med feltext'!$A$2:$B$9807,2,FALSE),""))</f>
        <v/>
      </c>
      <c r="O94" s="24" t="str">
        <f>IF($J94="FEL","",IF(AND(INT(O$1)&lt;=$J94,INT(O$1)&gt;=2),CHAR(10),"")&amp;IF($J94&gt;=INT(O$1),VLOOKUP(MID($F94,INT(O$1)*4-3,3),'Sambandskontroller med feltext'!$A$2:$B$9807,2,FALSE),""))</f>
        <v/>
      </c>
      <c r="P94" s="24" t="str">
        <f>IF($J94="FEL","",IF(AND(INT(P$1)&lt;=$J94,INT(P$1)&gt;=2),CHAR(10),"")&amp;IF($J94&gt;=INT(P$1),VLOOKUP(MID($F94,INT(P$1)*4-3,3),'Sambandskontroller med feltext'!$A$2:$B$9807,2,FALSE),""))</f>
        <v/>
      </c>
      <c r="Q94" s="24" t="str">
        <f>IF($J94="FEL","",IF(AND(INT(Q$1)&lt;=$J94,INT(Q$1)&gt;=2),CHAR(10),"")&amp;IF($J94&gt;=INT(Q$1),VLOOKUP(MID($F94,INT(Q$1)*4-3,3),'Sambandskontroller med feltext'!$A$2:$B$9807,2,FALSE),""))</f>
        <v/>
      </c>
      <c r="R94" s="58"/>
    </row>
    <row r="95" spans="1:18" ht="12.75" customHeight="1" x14ac:dyDescent="0.25">
      <c r="A95" s="30" t="s">
        <v>182</v>
      </c>
      <c r="B95" s="77" t="s">
        <v>431</v>
      </c>
      <c r="C95" s="88" t="s">
        <v>432</v>
      </c>
      <c r="D95" s="76" t="s">
        <v>97</v>
      </c>
      <c r="E95" s="115" t="s">
        <v>4</v>
      </c>
      <c r="F95" s="77" t="s">
        <v>82</v>
      </c>
      <c r="G95" s="78" t="str">
        <f t="shared" si="2"/>
        <v>Fk1272 får inte finnas om Fk1271 saknas</v>
      </c>
      <c r="H95" s="76" t="s">
        <v>433</v>
      </c>
      <c r="I95" s="76" t="s">
        <v>101</v>
      </c>
      <c r="J95" s="24">
        <f t="shared" si="3"/>
        <v>1</v>
      </c>
      <c r="K95" s="23"/>
      <c r="L95" s="23" t="str">
        <f>IF($J95="FEL","",IF(AND(INT(L$1)&lt;=$J95,INT(L$1)&gt;=2),CHAR(10),"")&amp;IF($J95&gt;=INT(L$1),VLOOKUP(MID($F95,INT(L$1)*4-3,3),'Sambandskontroller med feltext'!$A$2:$B$9807,2,FALSE),""))</f>
        <v>Fk1272 får inte finnas om Fk1271 saknas</v>
      </c>
      <c r="M95" s="24" t="str">
        <f>IF($J95="FEL","",IF(AND(INT(M$1)&lt;=$J95,INT(M$1)&gt;=2),CHAR(10),"")&amp;IF($J95&gt;=INT(M$1),VLOOKUP(MID($F95,INT(M$1)*4-3,3),'Sambandskontroller med feltext'!$A$2:$B$9807,2,FALSE),""))</f>
        <v/>
      </c>
      <c r="N95" s="24" t="str">
        <f>IF($J95="FEL","",IF(AND(INT(N$1)&lt;=$J95,INT(N$1)&gt;=2),CHAR(10),"")&amp;IF($J95&gt;=INT(N$1),VLOOKUP(MID($F95,INT(N$1)*4-3,3),'Sambandskontroller med feltext'!$A$2:$B$9807,2,FALSE),""))</f>
        <v/>
      </c>
      <c r="O95" s="24" t="str">
        <f>IF($J95="FEL","",IF(AND(INT(O$1)&lt;=$J95,INT(O$1)&gt;=2),CHAR(10),"")&amp;IF($J95&gt;=INT(O$1),VLOOKUP(MID($F95,INT(O$1)*4-3,3),'Sambandskontroller med feltext'!$A$2:$B$9807,2,FALSE),""))</f>
        <v/>
      </c>
      <c r="P95" s="24" t="str">
        <f>IF($J95="FEL","",IF(AND(INT(P$1)&lt;=$J95,INT(P$1)&gt;=2),CHAR(10),"")&amp;IF($J95&gt;=INT(P$1),VLOOKUP(MID($F95,INT(P$1)*4-3,3),'Sambandskontroller med feltext'!$A$2:$B$9807,2,FALSE),""))</f>
        <v/>
      </c>
      <c r="Q95" s="24" t="str">
        <f>IF($J95="FEL","",IF(AND(INT(Q$1)&lt;=$J95,INT(Q$1)&gt;=2),CHAR(10),"")&amp;IF($J95&gt;=INT(Q$1),VLOOKUP(MID($F95,INT(Q$1)*4-3,3),'Sambandskontroller med feltext'!$A$2:$B$9807,2,FALSE),""))</f>
        <v/>
      </c>
      <c r="R95" s="58"/>
    </row>
    <row r="96" spans="1:18" ht="12.75" customHeight="1" x14ac:dyDescent="0.25">
      <c r="A96" s="30" t="s">
        <v>182</v>
      </c>
      <c r="B96" s="77" t="s">
        <v>434</v>
      </c>
      <c r="C96" s="88" t="s">
        <v>435</v>
      </c>
      <c r="D96" s="76" t="s">
        <v>97</v>
      </c>
      <c r="E96" s="115" t="s">
        <v>4</v>
      </c>
      <c r="F96" s="77" t="s">
        <v>86</v>
      </c>
      <c r="G96" s="78" t="str">
        <f t="shared" si="2"/>
        <v>Fk1273 får inte finnas om Fk1272 saknas</v>
      </c>
      <c r="H96" s="76" t="s">
        <v>436</v>
      </c>
      <c r="I96" s="76" t="s">
        <v>101</v>
      </c>
      <c r="J96" s="24">
        <f t="shared" si="3"/>
        <v>1</v>
      </c>
      <c r="K96" s="23"/>
      <c r="L96" s="23" t="str">
        <f>IF($J96="FEL","",IF(AND(INT(L$1)&lt;=$J96,INT(L$1)&gt;=2),CHAR(10),"")&amp;IF($J96&gt;=INT(L$1),VLOOKUP(MID($F96,INT(L$1)*4-3,3),'Sambandskontroller med feltext'!$A$2:$B$9807,2,FALSE),""))</f>
        <v>Fk1273 får inte finnas om Fk1272 saknas</v>
      </c>
      <c r="M96" s="24" t="str">
        <f>IF($J96="FEL","",IF(AND(INT(M$1)&lt;=$J96,INT(M$1)&gt;=2),CHAR(10),"")&amp;IF($J96&gt;=INT(M$1),VLOOKUP(MID($F96,INT(M$1)*4-3,3),'Sambandskontroller med feltext'!$A$2:$B$9807,2,FALSE),""))</f>
        <v/>
      </c>
      <c r="N96" s="24" t="str">
        <f>IF($J96="FEL","",IF(AND(INT(N$1)&lt;=$J96,INT(N$1)&gt;=2),CHAR(10),"")&amp;IF($J96&gt;=INT(N$1),VLOOKUP(MID($F96,INT(N$1)*4-3,3),'Sambandskontroller med feltext'!$A$2:$B$9807,2,FALSE),""))</f>
        <v/>
      </c>
      <c r="O96" s="24" t="str">
        <f>IF($J96="FEL","",IF(AND(INT(O$1)&lt;=$J96,INT(O$1)&gt;=2),CHAR(10),"")&amp;IF($J96&gt;=INT(O$1),VLOOKUP(MID($F96,INT(O$1)*4-3,3),'Sambandskontroller med feltext'!$A$2:$B$9807,2,FALSE),""))</f>
        <v/>
      </c>
      <c r="P96" s="24" t="str">
        <f>IF($J96="FEL","",IF(AND(INT(P$1)&lt;=$J96,INT(P$1)&gt;=2),CHAR(10),"")&amp;IF($J96&gt;=INT(P$1),VLOOKUP(MID($F96,INT(P$1)*4-3,3),'Sambandskontroller med feltext'!$A$2:$B$9807,2,FALSE),""))</f>
        <v/>
      </c>
      <c r="Q96" s="24" t="str">
        <f>IF($J96="FEL","",IF(AND(INT(Q$1)&lt;=$J96,INT(Q$1)&gt;=2),CHAR(10),"")&amp;IF($J96&gt;=INT(Q$1),VLOOKUP(MID($F96,INT(Q$1)*4-3,3),'Sambandskontroller med feltext'!$A$2:$B$9807,2,FALSE),""))</f>
        <v/>
      </c>
      <c r="R96" s="58"/>
    </row>
    <row r="97" spans="1:18" ht="12.75" customHeight="1" x14ac:dyDescent="0.25">
      <c r="A97" s="30" t="s">
        <v>182</v>
      </c>
      <c r="B97" s="77" t="s">
        <v>437</v>
      </c>
      <c r="C97" s="88" t="s">
        <v>438</v>
      </c>
      <c r="D97" s="76" t="s">
        <v>97</v>
      </c>
      <c r="E97" s="115" t="s">
        <v>4</v>
      </c>
      <c r="F97" s="77" t="s">
        <v>83</v>
      </c>
      <c r="G97" s="78" t="str">
        <f t="shared" si="2"/>
        <v>Fk1274 får inte finnas om Fk1273 saknas</v>
      </c>
      <c r="H97" s="76" t="s">
        <v>439</v>
      </c>
      <c r="I97" s="76" t="s">
        <v>101</v>
      </c>
      <c r="J97" s="24">
        <f t="shared" si="3"/>
        <v>1</v>
      </c>
      <c r="K97" s="23"/>
      <c r="L97" s="23" t="str">
        <f>IF($J97="FEL","",IF(AND(INT(L$1)&lt;=$J97,INT(L$1)&gt;=2),CHAR(10),"")&amp;IF($J97&gt;=INT(L$1),VLOOKUP(MID($F97,INT(L$1)*4-3,3),'Sambandskontroller med feltext'!$A$2:$B$9807,2,FALSE),""))</f>
        <v>Fk1274 får inte finnas om Fk1273 saknas</v>
      </c>
      <c r="M97" s="24" t="str">
        <f>IF($J97="FEL","",IF(AND(INT(M$1)&lt;=$J97,INT(M$1)&gt;=2),CHAR(10),"")&amp;IF($J97&gt;=INT(M$1),VLOOKUP(MID($F97,INT(M$1)*4-3,3),'Sambandskontroller med feltext'!$A$2:$B$9807,2,FALSE),""))</f>
        <v/>
      </c>
      <c r="N97" s="24" t="str">
        <f>IF($J97="FEL","",IF(AND(INT(N$1)&lt;=$J97,INT(N$1)&gt;=2),CHAR(10),"")&amp;IF($J97&gt;=INT(N$1),VLOOKUP(MID($F97,INT(N$1)*4-3,3),'Sambandskontroller med feltext'!$A$2:$B$9807,2,FALSE),""))</f>
        <v/>
      </c>
      <c r="O97" s="24" t="str">
        <f>IF($J97="FEL","",IF(AND(INT(O$1)&lt;=$J97,INT(O$1)&gt;=2),CHAR(10),"")&amp;IF($J97&gt;=INT(O$1),VLOOKUP(MID($F97,INT(O$1)*4-3,3),'Sambandskontroller med feltext'!$A$2:$B$9807,2,FALSE),""))</f>
        <v/>
      </c>
      <c r="P97" s="24" t="str">
        <f>IF($J97="FEL","",IF(AND(INT(P$1)&lt;=$J97,INT(P$1)&gt;=2),CHAR(10),"")&amp;IF($J97&gt;=INT(P$1),VLOOKUP(MID($F97,INT(P$1)*4-3,3),'Sambandskontroller med feltext'!$A$2:$B$9807,2,FALSE),""))</f>
        <v/>
      </c>
      <c r="Q97" s="24" t="str">
        <f>IF($J97="FEL","",IF(AND(INT(Q$1)&lt;=$J97,INT(Q$1)&gt;=2),CHAR(10),"")&amp;IF($J97&gt;=INT(Q$1),VLOOKUP(MID($F97,INT(Q$1)*4-3,3),'Sambandskontroller med feltext'!$A$2:$B$9807,2,FALSE),""))</f>
        <v/>
      </c>
      <c r="R97" s="58"/>
    </row>
    <row r="98" spans="1:18" ht="12.75" customHeight="1" x14ac:dyDescent="0.25">
      <c r="A98" s="30" t="s">
        <v>182</v>
      </c>
      <c r="B98" s="77">
        <v>1311</v>
      </c>
      <c r="C98" s="88" t="s">
        <v>440</v>
      </c>
      <c r="D98" s="76" t="s">
        <v>97</v>
      </c>
      <c r="E98" s="115" t="s">
        <v>111</v>
      </c>
      <c r="F98" s="77"/>
      <c r="G98" s="78" t="str">
        <f t="shared" si="2"/>
        <v/>
      </c>
      <c r="H98" s="79" t="s">
        <v>441</v>
      </c>
      <c r="I98" s="91"/>
      <c r="J98" s="24">
        <f t="shared" si="3"/>
        <v>0</v>
      </c>
      <c r="K98" s="23"/>
      <c r="L98" s="23" t="str">
        <f>IF($J98="FEL","",IF(AND(INT(L$1)&lt;=$J98,INT(L$1)&gt;=2),CHAR(10),"")&amp;IF($J98&gt;=INT(L$1),VLOOKUP(MID($F98,INT(L$1)*4-3,3),'Sambandskontroller med feltext'!$A$2:$B$9807,2,FALSE),""))</f>
        <v/>
      </c>
      <c r="M98" s="24" t="str">
        <f>IF($J98="FEL","",IF(AND(INT(M$1)&lt;=$J98,INT(M$1)&gt;=2),CHAR(10),"")&amp;IF($J98&gt;=INT(M$1),VLOOKUP(MID($F98,INT(M$1)*4-3,3),'Sambandskontroller med feltext'!$A$2:$B$9807,2,FALSE),""))</f>
        <v/>
      </c>
      <c r="N98" s="24" t="str">
        <f>IF($J98="FEL","",IF(AND(INT(N$1)&lt;=$J98,INT(N$1)&gt;=2),CHAR(10),"")&amp;IF($J98&gt;=INT(N$1),VLOOKUP(MID($F98,INT(N$1)*4-3,3),'Sambandskontroller med feltext'!$A$2:$B$9807,2,FALSE),""))</f>
        <v/>
      </c>
      <c r="O98" s="24" t="str">
        <f>IF($J98="FEL","",IF(AND(INT(O$1)&lt;=$J98,INT(O$1)&gt;=2),CHAR(10),"")&amp;IF($J98&gt;=INT(O$1),VLOOKUP(MID($F98,INT(O$1)*4-3,3),'Sambandskontroller med feltext'!$A$2:$B$9807,2,FALSE),""))</f>
        <v/>
      </c>
      <c r="P98" s="24" t="str">
        <f>IF($J98="FEL","",IF(AND(INT(P$1)&lt;=$J98,INT(P$1)&gt;=2),CHAR(10),"")&amp;IF($J98&gt;=INT(P$1),VLOOKUP(MID($F98,INT(P$1)*4-3,3),'Sambandskontroller med feltext'!$A$2:$B$9807,2,FALSE),""))</f>
        <v/>
      </c>
      <c r="Q98" s="24" t="str">
        <f>IF($J98="FEL","",IF(AND(INT(Q$1)&lt;=$J98,INT(Q$1)&gt;=2),CHAR(10),"")&amp;IF($J98&gt;=INT(Q$1),VLOOKUP(MID($F98,INT(Q$1)*4-3,3),'Sambandskontroller med feltext'!$A$2:$B$9807,2,FALSE),""))</f>
        <v/>
      </c>
      <c r="R98" s="58"/>
    </row>
    <row r="99" spans="1:18" ht="12.75" customHeight="1" x14ac:dyDescent="0.25">
      <c r="A99" s="30" t="s">
        <v>182</v>
      </c>
      <c r="B99" s="77">
        <v>1312</v>
      </c>
      <c r="C99" s="88" t="s">
        <v>442</v>
      </c>
      <c r="D99" s="76" t="s">
        <v>97</v>
      </c>
      <c r="E99" s="115" t="s">
        <v>31</v>
      </c>
      <c r="F99" s="77" t="s">
        <v>443</v>
      </c>
      <c r="G99" s="78" t="str">
        <f t="shared" si="2"/>
        <v>Fk1312 ska finnas om Fk1311 finns</v>
      </c>
      <c r="H99" s="79" t="s">
        <v>444</v>
      </c>
      <c r="I99" s="91"/>
      <c r="J99" s="24">
        <f t="shared" si="3"/>
        <v>1</v>
      </c>
      <c r="K99" s="23"/>
      <c r="L99" s="23" t="str">
        <f>IF($J99="FEL","",IF(AND(INT(L$1)&lt;=$J99,INT(L$1)&gt;=2),CHAR(10),"")&amp;IF($J99&gt;=INT(L$1),VLOOKUP(MID($F99,INT(L$1)*4-3,3),'Sambandskontroller med feltext'!$A$2:$B$9807,2,FALSE),""))</f>
        <v>Fk1312 ska finnas om Fk1311 finns</v>
      </c>
      <c r="M99" s="24" t="str">
        <f>IF($J99="FEL","",IF(AND(INT(M$1)&lt;=$J99,INT(M$1)&gt;=2),CHAR(10),"")&amp;IF($J99&gt;=INT(M$1),VLOOKUP(MID($F99,INT(M$1)*4-3,3),'Sambandskontroller med feltext'!$A$2:$B$9807,2,FALSE),""))</f>
        <v/>
      </c>
      <c r="N99" s="24" t="str">
        <f>IF($J99="FEL","",IF(AND(INT(N$1)&lt;=$J99,INT(N$1)&gt;=2),CHAR(10),"")&amp;IF($J99&gt;=INT(N$1),VLOOKUP(MID($F99,INT(N$1)*4-3,3),'Sambandskontroller med feltext'!$A$2:$B$9807,2,FALSE),""))</f>
        <v/>
      </c>
      <c r="O99" s="24" t="str">
        <f>IF($J99="FEL","",IF(AND(INT(O$1)&lt;=$J99,INT(O$1)&gt;=2),CHAR(10),"")&amp;IF($J99&gt;=INT(O$1),VLOOKUP(MID($F99,INT(O$1)*4-3,3),'Sambandskontroller med feltext'!$A$2:$B$9807,2,FALSE),""))</f>
        <v/>
      </c>
      <c r="P99" s="24" t="str">
        <f>IF($J99="FEL","",IF(AND(INT(P$1)&lt;=$J99,INT(P$1)&gt;=2),CHAR(10),"")&amp;IF($J99&gt;=INT(P$1),VLOOKUP(MID($F99,INT(P$1)*4-3,3),'Sambandskontroller med feltext'!$A$2:$B$9807,2,FALSE),""))</f>
        <v/>
      </c>
      <c r="Q99" s="24" t="str">
        <f>IF($J99="FEL","",IF(AND(INT(Q$1)&lt;=$J99,INT(Q$1)&gt;=2),CHAR(10),"")&amp;IF($J99&gt;=INT(Q$1),VLOOKUP(MID($F99,INT(Q$1)*4-3,3),'Sambandskontroller med feltext'!$A$2:$B$9807,2,FALSE),""))</f>
        <v/>
      </c>
      <c r="R99" s="58"/>
    </row>
    <row r="100" spans="1:18" ht="12.75" customHeight="1" x14ac:dyDescent="0.25">
      <c r="A100" s="30" t="s">
        <v>182</v>
      </c>
      <c r="B100" s="77">
        <v>1313</v>
      </c>
      <c r="C100" s="88" t="s">
        <v>683</v>
      </c>
      <c r="D100" s="76" t="s">
        <v>97</v>
      </c>
      <c r="E100" s="115" t="s">
        <v>111</v>
      </c>
      <c r="F100" s="77"/>
      <c r="G100" s="78" t="str">
        <f t="shared" si="2"/>
        <v/>
      </c>
      <c r="H100" s="76" t="s">
        <v>627</v>
      </c>
      <c r="I100" s="91"/>
      <c r="J100" s="24">
        <f t="shared" si="3"/>
        <v>0</v>
      </c>
      <c r="K100" s="23"/>
      <c r="L100" s="23" t="str">
        <f>IF($J100="FEL","",IF(AND(INT(L$1)&lt;=$J100,INT(L$1)&gt;=2),CHAR(10),"")&amp;IF($J100&gt;=INT(L$1),VLOOKUP(MID($F100,INT(L$1)*4-3,3),'Sambandskontroller med feltext'!$A$2:$B$9807,2,FALSE),""))</f>
        <v/>
      </c>
      <c r="M100" s="24" t="str">
        <f>IF($J100="FEL","",IF(AND(INT(M$1)&lt;=$J100,INT(M$1)&gt;=2),CHAR(10),"")&amp;IF($J100&gt;=INT(M$1),VLOOKUP(MID($F100,INT(M$1)*4-3,3),'Sambandskontroller med feltext'!$A$2:$B$9807,2,FALSE),""))</f>
        <v/>
      </c>
      <c r="N100" s="24" t="str">
        <f>IF($J100="FEL","",IF(AND(INT(N$1)&lt;=$J100,INT(N$1)&gt;=2),CHAR(10),"")&amp;IF($J100&gt;=INT(N$1),VLOOKUP(MID($F100,INT(N$1)*4-3,3),'Sambandskontroller med feltext'!$A$2:$B$9807,2,FALSE),""))</f>
        <v/>
      </c>
      <c r="O100" s="24" t="str">
        <f>IF($J100="FEL","",IF(AND(INT(O$1)&lt;=$J100,INT(O$1)&gt;=2),CHAR(10),"")&amp;IF($J100&gt;=INT(O$1),VLOOKUP(MID($F100,INT(O$1)*4-3,3),'Sambandskontroller med feltext'!$A$2:$B$9807,2,FALSE),""))</f>
        <v/>
      </c>
      <c r="P100" s="24" t="str">
        <f>IF($J100="FEL","",IF(AND(INT(P$1)&lt;=$J100,INT(P$1)&gt;=2),CHAR(10),"")&amp;IF($J100&gt;=INT(P$1),VLOOKUP(MID($F100,INT(P$1)*4-3,3),'Sambandskontroller med feltext'!$A$2:$B$9807,2,FALSE),""))</f>
        <v/>
      </c>
      <c r="Q100" s="24" t="str">
        <f>IF($J100="FEL","",IF(AND(INT(Q$1)&lt;=$J100,INT(Q$1)&gt;=2),CHAR(10),"")&amp;IF($J100&gt;=INT(Q$1),VLOOKUP(MID($F100,INT(Q$1)*4-3,3),'Sambandskontroller med feltext'!$A$2:$B$9807,2,FALSE),""))</f>
        <v/>
      </c>
      <c r="R100" s="58"/>
    </row>
    <row r="101" spans="1:18" ht="12.75" customHeight="1" x14ac:dyDescent="0.25">
      <c r="A101" s="30" t="s">
        <v>182</v>
      </c>
      <c r="B101" s="77">
        <v>1314</v>
      </c>
      <c r="C101" s="88" t="s">
        <v>446</v>
      </c>
      <c r="D101" s="76" t="s">
        <v>97</v>
      </c>
      <c r="E101" s="115" t="s">
        <v>111</v>
      </c>
      <c r="F101" s="77"/>
      <c r="G101" s="78" t="str">
        <f t="shared" si="2"/>
        <v/>
      </c>
      <c r="H101" s="76" t="s">
        <v>447</v>
      </c>
      <c r="I101" s="91"/>
      <c r="J101" s="24">
        <f t="shared" si="3"/>
        <v>0</v>
      </c>
      <c r="K101" s="23"/>
      <c r="L101" s="23" t="str">
        <f>IF($J101="FEL","",IF(AND(INT(L$1)&lt;=$J101,INT(L$1)&gt;=2),CHAR(10),"")&amp;IF($J101&gt;=INT(L$1),VLOOKUP(MID($F101,INT(L$1)*4-3,3),'Sambandskontroller med feltext'!$A$2:$B$9807,2,FALSE),""))</f>
        <v/>
      </c>
      <c r="M101" s="24" t="str">
        <f>IF($J101="FEL","",IF(AND(INT(M$1)&lt;=$J101,INT(M$1)&gt;=2),CHAR(10),"")&amp;IF($J101&gt;=INT(M$1),VLOOKUP(MID($F101,INT(M$1)*4-3,3),'Sambandskontroller med feltext'!$A$2:$B$9807,2,FALSE),""))</f>
        <v/>
      </c>
      <c r="N101" s="24" t="str">
        <f>IF($J101="FEL","",IF(AND(INT(N$1)&lt;=$J101,INT(N$1)&gt;=2),CHAR(10),"")&amp;IF($J101&gt;=INT(N$1),VLOOKUP(MID($F101,INT(N$1)*4-3,3),'Sambandskontroller med feltext'!$A$2:$B$9807,2,FALSE),""))</f>
        <v/>
      </c>
      <c r="O101" s="24" t="str">
        <f>IF($J101="FEL","",IF(AND(INT(O$1)&lt;=$J101,INT(O$1)&gt;=2),CHAR(10),"")&amp;IF($J101&gt;=INT(O$1),VLOOKUP(MID($F101,INT(O$1)*4-3,3),'Sambandskontroller med feltext'!$A$2:$B$9807,2,FALSE),""))</f>
        <v/>
      </c>
      <c r="P101" s="24" t="str">
        <f>IF($J101="FEL","",IF(AND(INT(P$1)&lt;=$J101,INT(P$1)&gt;=2),CHAR(10),"")&amp;IF($J101&gt;=INT(P$1),VLOOKUP(MID($F101,INT(P$1)*4-3,3),'Sambandskontroller med feltext'!$A$2:$B$9807,2,FALSE),""))</f>
        <v/>
      </c>
      <c r="Q101" s="24" t="str">
        <f>IF($J101="FEL","",IF(AND(INT(Q$1)&lt;=$J101,INT(Q$1)&gt;=2),CHAR(10),"")&amp;IF($J101&gt;=INT(Q$1),VLOOKUP(MID($F101,INT(Q$1)*4-3,3),'Sambandskontroller med feltext'!$A$2:$B$9807,2,FALSE),""))</f>
        <v/>
      </c>
      <c r="R101" s="58"/>
    </row>
    <row r="102" spans="1:18" ht="12.75" customHeight="1" x14ac:dyDescent="0.25">
      <c r="A102" s="30" t="s">
        <v>182</v>
      </c>
      <c r="B102" s="77">
        <v>1315</v>
      </c>
      <c r="C102" s="88" t="s">
        <v>448</v>
      </c>
      <c r="D102" s="76" t="s">
        <v>97</v>
      </c>
      <c r="E102" s="115" t="s">
        <v>31</v>
      </c>
      <c r="F102" s="77" t="s">
        <v>449</v>
      </c>
      <c r="G102" s="78" t="str">
        <f t="shared" si="2"/>
        <v>Fk1315 ska finnas om Fk1314 finns</v>
      </c>
      <c r="H102" s="76" t="s">
        <v>450</v>
      </c>
      <c r="I102" s="91"/>
      <c r="J102" s="24">
        <f t="shared" si="3"/>
        <v>1</v>
      </c>
      <c r="K102" s="23"/>
      <c r="L102" s="23" t="str">
        <f>IF($J102="FEL","",IF(AND(INT(L$1)&lt;=$J102,INT(L$1)&gt;=2),CHAR(10),"")&amp;IF($J102&gt;=INT(L$1),VLOOKUP(MID($F102,INT(L$1)*4-3,3),'Sambandskontroller med feltext'!$A$2:$B$9807,2,FALSE),""))</f>
        <v>Fk1315 ska finnas om Fk1314 finns</v>
      </c>
      <c r="M102" s="24" t="str">
        <f>IF($J102="FEL","",IF(AND(INT(M$1)&lt;=$J102,INT(M$1)&gt;=2),CHAR(10),"")&amp;IF($J102&gt;=INT(M$1),VLOOKUP(MID($F102,INT(M$1)*4-3,3),'Sambandskontroller med feltext'!$A$2:$B$9807,2,FALSE),""))</f>
        <v/>
      </c>
      <c r="N102" s="24" t="str">
        <f>IF($J102="FEL","",IF(AND(INT(N$1)&lt;=$J102,INT(N$1)&gt;=2),CHAR(10),"")&amp;IF($J102&gt;=INT(N$1),VLOOKUP(MID($F102,INT(N$1)*4-3,3),'Sambandskontroller med feltext'!$A$2:$B$9807,2,FALSE),""))</f>
        <v/>
      </c>
      <c r="O102" s="24" t="str">
        <f>IF($J102="FEL","",IF(AND(INT(O$1)&lt;=$J102,INT(O$1)&gt;=2),CHAR(10),"")&amp;IF($J102&gt;=INT(O$1),VLOOKUP(MID($F102,INT(O$1)*4-3,3),'Sambandskontroller med feltext'!$A$2:$B$9807,2,FALSE),""))</f>
        <v/>
      </c>
      <c r="P102" s="24" t="str">
        <f>IF($J102="FEL","",IF(AND(INT(P$1)&lt;=$J102,INT(P$1)&gt;=2),CHAR(10),"")&amp;IF($J102&gt;=INT(P$1),VLOOKUP(MID($F102,INT(P$1)*4-3,3),'Sambandskontroller med feltext'!$A$2:$B$9807,2,FALSE),""))</f>
        <v/>
      </c>
      <c r="Q102" s="24" t="str">
        <f>IF($J102="FEL","",IF(AND(INT(Q$1)&lt;=$J102,INT(Q$1)&gt;=2),CHAR(10),"")&amp;IF($J102&gt;=INT(Q$1),VLOOKUP(MID($F102,INT(Q$1)*4-3,3),'Sambandskontroller med feltext'!$A$2:$B$9807,2,FALSE),""))</f>
        <v/>
      </c>
      <c r="R102" s="58"/>
    </row>
    <row r="103" spans="1:18" ht="12.75" customHeight="1" x14ac:dyDescent="0.25">
      <c r="A103" s="30" t="s">
        <v>182</v>
      </c>
      <c r="B103" s="77">
        <v>1316</v>
      </c>
      <c r="C103" s="88" t="s">
        <v>451</v>
      </c>
      <c r="D103" s="76" t="s">
        <v>97</v>
      </c>
      <c r="E103" s="115" t="s">
        <v>111</v>
      </c>
      <c r="F103" s="77"/>
      <c r="G103" s="78" t="str">
        <f t="shared" si="2"/>
        <v/>
      </c>
      <c r="H103" s="76" t="s">
        <v>452</v>
      </c>
      <c r="I103" s="91"/>
      <c r="J103" s="24">
        <f t="shared" si="3"/>
        <v>0</v>
      </c>
      <c r="K103" s="23"/>
      <c r="L103" s="23" t="str">
        <f>IF($J103="FEL","",IF(AND(INT(L$1)&lt;=$J103,INT(L$1)&gt;=2),CHAR(10),"")&amp;IF($J103&gt;=INT(L$1),VLOOKUP(MID($F103,INT(L$1)*4-3,3),'Sambandskontroller med feltext'!$A$2:$B$9807,2,FALSE),""))</f>
        <v/>
      </c>
      <c r="M103" s="24" t="str">
        <f>IF($J103="FEL","",IF(AND(INT(M$1)&lt;=$J103,INT(M$1)&gt;=2),CHAR(10),"")&amp;IF($J103&gt;=INT(M$1),VLOOKUP(MID($F103,INT(M$1)*4-3,3),'Sambandskontroller med feltext'!$A$2:$B$9807,2,FALSE),""))</f>
        <v/>
      </c>
      <c r="N103" s="24" t="str">
        <f>IF($J103="FEL","",IF(AND(INT(N$1)&lt;=$J103,INT(N$1)&gt;=2),CHAR(10),"")&amp;IF($J103&gt;=INT(N$1),VLOOKUP(MID($F103,INT(N$1)*4-3,3),'Sambandskontroller med feltext'!$A$2:$B$9807,2,FALSE),""))</f>
        <v/>
      </c>
      <c r="O103" s="24" t="str">
        <f>IF($J103="FEL","",IF(AND(INT(O$1)&lt;=$J103,INT(O$1)&gt;=2),CHAR(10),"")&amp;IF($J103&gt;=INT(O$1),VLOOKUP(MID($F103,INT(O$1)*4-3,3),'Sambandskontroller med feltext'!$A$2:$B$9807,2,FALSE),""))</f>
        <v/>
      </c>
      <c r="P103" s="24" t="str">
        <f>IF($J103="FEL","",IF(AND(INT(P$1)&lt;=$J103,INT(P$1)&gt;=2),CHAR(10),"")&amp;IF($J103&gt;=INT(P$1),VLOOKUP(MID($F103,INT(P$1)*4-3,3),'Sambandskontroller med feltext'!$A$2:$B$9807,2,FALSE),""))</f>
        <v/>
      </c>
      <c r="Q103" s="24" t="str">
        <f>IF($J103="FEL","",IF(AND(INT(Q$1)&lt;=$J103,INT(Q$1)&gt;=2),CHAR(10),"")&amp;IF($J103&gt;=INT(Q$1),VLOOKUP(MID($F103,INT(Q$1)*4-3,3),'Sambandskontroller med feltext'!$A$2:$B$9807,2,FALSE),""))</f>
        <v/>
      </c>
      <c r="R103" s="58"/>
    </row>
    <row r="104" spans="1:18" ht="12.75" customHeight="1" x14ac:dyDescent="0.25">
      <c r="A104" s="30" t="s">
        <v>182</v>
      </c>
      <c r="B104" s="77">
        <v>1317</v>
      </c>
      <c r="C104" s="88" t="s">
        <v>453</v>
      </c>
      <c r="D104" s="76" t="s">
        <v>97</v>
      </c>
      <c r="E104" s="115" t="s">
        <v>31</v>
      </c>
      <c r="F104" s="77" t="s">
        <v>117</v>
      </c>
      <c r="G104" s="78" t="str">
        <f t="shared" si="2"/>
        <v>Fk1317 ska finnas om Fk1316 finns</v>
      </c>
      <c r="H104" s="76" t="s">
        <v>454</v>
      </c>
      <c r="I104" s="91"/>
      <c r="J104" s="24">
        <f t="shared" si="3"/>
        <v>1</v>
      </c>
      <c r="K104" s="23"/>
      <c r="L104" s="23" t="str">
        <f>IF($J104="FEL","",IF(AND(INT(L$1)&lt;=$J104,INT(L$1)&gt;=2),CHAR(10),"")&amp;IF($J104&gt;=INT(L$1),VLOOKUP(MID($F104,INT(L$1)*4-3,3),'Sambandskontroller med feltext'!$A$2:$B$9807,2,FALSE),""))</f>
        <v>Fk1317 ska finnas om Fk1316 finns</v>
      </c>
      <c r="M104" s="24" t="str">
        <f>IF($J104="FEL","",IF(AND(INT(M$1)&lt;=$J104,INT(M$1)&gt;=2),CHAR(10),"")&amp;IF($J104&gt;=INT(M$1),VLOOKUP(MID($F104,INT(M$1)*4-3,3),'Sambandskontroller med feltext'!$A$2:$B$9807,2,FALSE),""))</f>
        <v/>
      </c>
      <c r="N104" s="24" t="str">
        <f>IF($J104="FEL","",IF(AND(INT(N$1)&lt;=$J104,INT(N$1)&gt;=2),CHAR(10),"")&amp;IF($J104&gt;=INT(N$1),VLOOKUP(MID($F104,INT(N$1)*4-3,3),'Sambandskontroller med feltext'!$A$2:$B$9807,2,FALSE),""))</f>
        <v/>
      </c>
      <c r="O104" s="24" t="str">
        <f>IF($J104="FEL","",IF(AND(INT(O$1)&lt;=$J104,INT(O$1)&gt;=2),CHAR(10),"")&amp;IF($J104&gt;=INT(O$1),VLOOKUP(MID($F104,INT(O$1)*4-3,3),'Sambandskontroller med feltext'!$A$2:$B$9807,2,FALSE),""))</f>
        <v/>
      </c>
      <c r="P104" s="24" t="str">
        <f>IF($J104="FEL","",IF(AND(INT(P$1)&lt;=$J104,INT(P$1)&gt;=2),CHAR(10),"")&amp;IF($J104&gt;=INT(P$1),VLOOKUP(MID($F104,INT(P$1)*4-3,3),'Sambandskontroller med feltext'!$A$2:$B$9807,2,FALSE),""))</f>
        <v/>
      </c>
      <c r="Q104" s="24" t="str">
        <f>IF($J104="FEL","",IF(AND(INT(Q$1)&lt;=$J104,INT(Q$1)&gt;=2),CHAR(10),"")&amp;IF($J104&gt;=INT(Q$1),VLOOKUP(MID($F104,INT(Q$1)*4-3,3),'Sambandskontroller med feltext'!$A$2:$B$9807,2,FALSE),""))</f>
        <v/>
      </c>
      <c r="R104" s="58"/>
    </row>
    <row r="105" spans="1:18" ht="12.75" customHeight="1" x14ac:dyDescent="0.25">
      <c r="A105" s="30" t="s">
        <v>182</v>
      </c>
      <c r="B105" s="77">
        <v>1321</v>
      </c>
      <c r="C105" s="88" t="s">
        <v>455</v>
      </c>
      <c r="D105" s="76" t="s">
        <v>97</v>
      </c>
      <c r="E105" s="115" t="s">
        <v>111</v>
      </c>
      <c r="F105" s="77"/>
      <c r="G105" s="78" t="str">
        <f t="shared" si="2"/>
        <v/>
      </c>
      <c r="H105" s="79" t="s">
        <v>456</v>
      </c>
      <c r="I105" s="91"/>
      <c r="J105" s="24">
        <f t="shared" si="3"/>
        <v>0</v>
      </c>
      <c r="K105" s="23"/>
      <c r="L105" s="23" t="str">
        <f>IF($J105="FEL","",IF(AND(INT(L$1)&lt;=$J105,INT(L$1)&gt;=2),CHAR(10),"")&amp;IF($J105&gt;=INT(L$1),VLOOKUP(MID($F105,INT(L$1)*4-3,3),'Sambandskontroller med feltext'!$A$2:$B$9807,2,FALSE),""))</f>
        <v/>
      </c>
      <c r="M105" s="24" t="str">
        <f>IF($J105="FEL","",IF(AND(INT(M$1)&lt;=$J105,INT(M$1)&gt;=2),CHAR(10),"")&amp;IF($J105&gt;=INT(M$1),VLOOKUP(MID($F105,INT(M$1)*4-3,3),'Sambandskontroller med feltext'!$A$2:$B$9807,2,FALSE),""))</f>
        <v/>
      </c>
      <c r="N105" s="24" t="str">
        <f>IF($J105="FEL","",IF(AND(INT(N$1)&lt;=$J105,INT(N$1)&gt;=2),CHAR(10),"")&amp;IF($J105&gt;=INT(N$1),VLOOKUP(MID($F105,INT(N$1)*4-3,3),'Sambandskontroller med feltext'!$A$2:$B$9807,2,FALSE),""))</f>
        <v/>
      </c>
      <c r="O105" s="24" t="str">
        <f>IF($J105="FEL","",IF(AND(INT(O$1)&lt;=$J105,INT(O$1)&gt;=2),CHAR(10),"")&amp;IF($J105&gt;=INT(O$1),VLOOKUP(MID($F105,INT(O$1)*4-3,3),'Sambandskontroller med feltext'!$A$2:$B$9807,2,FALSE),""))</f>
        <v/>
      </c>
      <c r="P105" s="24" t="str">
        <f>IF($J105="FEL","",IF(AND(INT(P$1)&lt;=$J105,INT(P$1)&gt;=2),CHAR(10),"")&amp;IF($J105&gt;=INT(P$1),VLOOKUP(MID($F105,INT(P$1)*4-3,3),'Sambandskontroller med feltext'!$A$2:$B$9807,2,FALSE),""))</f>
        <v/>
      </c>
      <c r="Q105" s="24" t="str">
        <f>IF($J105="FEL","",IF(AND(INT(Q$1)&lt;=$J105,INT(Q$1)&gt;=2),CHAR(10),"")&amp;IF($J105&gt;=INT(Q$1),VLOOKUP(MID($F105,INT(Q$1)*4-3,3),'Sambandskontroller med feltext'!$A$2:$B$9807,2,FALSE),""))</f>
        <v/>
      </c>
      <c r="R105" s="58"/>
    </row>
    <row r="106" spans="1:18" ht="12.75" customHeight="1" x14ac:dyDescent="0.25">
      <c r="A106" s="30" t="s">
        <v>182</v>
      </c>
      <c r="B106" s="77">
        <v>1322</v>
      </c>
      <c r="C106" s="88" t="s">
        <v>457</v>
      </c>
      <c r="D106" s="76" t="s">
        <v>97</v>
      </c>
      <c r="E106" s="115" t="s">
        <v>31</v>
      </c>
      <c r="F106" s="77" t="s">
        <v>458</v>
      </c>
      <c r="G106" s="78" t="str">
        <f t="shared" si="2"/>
        <v>Fk1322 ska finnas om Fk1321 finns</v>
      </c>
      <c r="H106" s="79" t="s">
        <v>459</v>
      </c>
      <c r="I106" s="91"/>
      <c r="J106" s="24">
        <f t="shared" si="3"/>
        <v>1</v>
      </c>
      <c r="K106" s="23"/>
      <c r="L106" s="23" t="str">
        <f>IF($J106="FEL","",IF(AND(INT(L$1)&lt;=$J106,INT(L$1)&gt;=2),CHAR(10),"")&amp;IF($J106&gt;=INT(L$1),VLOOKUP(MID($F106,INT(L$1)*4-3,3),'Sambandskontroller med feltext'!$A$2:$B$9807,2,FALSE),""))</f>
        <v>Fk1322 ska finnas om Fk1321 finns</v>
      </c>
      <c r="M106" s="24" t="str">
        <f>IF($J106="FEL","",IF(AND(INT(M$1)&lt;=$J106,INT(M$1)&gt;=2),CHAR(10),"")&amp;IF($J106&gt;=INT(M$1),VLOOKUP(MID($F106,INT(M$1)*4-3,3),'Sambandskontroller med feltext'!$A$2:$B$9807,2,FALSE),""))</f>
        <v/>
      </c>
      <c r="N106" s="24" t="str">
        <f>IF($J106="FEL","",IF(AND(INT(N$1)&lt;=$J106,INT(N$1)&gt;=2),CHAR(10),"")&amp;IF($J106&gt;=INT(N$1),VLOOKUP(MID($F106,INT(N$1)*4-3,3),'Sambandskontroller med feltext'!$A$2:$B$9807,2,FALSE),""))</f>
        <v/>
      </c>
      <c r="O106" s="24" t="str">
        <f>IF($J106="FEL","",IF(AND(INT(O$1)&lt;=$J106,INT(O$1)&gt;=2),CHAR(10),"")&amp;IF($J106&gt;=INT(O$1),VLOOKUP(MID($F106,INT(O$1)*4-3,3),'Sambandskontroller med feltext'!$A$2:$B$9807,2,FALSE),""))</f>
        <v/>
      </c>
      <c r="P106" s="24" t="str">
        <f>IF($J106="FEL","",IF(AND(INT(P$1)&lt;=$J106,INT(P$1)&gt;=2),CHAR(10),"")&amp;IF($J106&gt;=INT(P$1),VLOOKUP(MID($F106,INT(P$1)*4-3,3),'Sambandskontroller med feltext'!$A$2:$B$9807,2,FALSE),""))</f>
        <v/>
      </c>
      <c r="Q106" s="24" t="str">
        <f>IF($J106="FEL","",IF(AND(INT(Q$1)&lt;=$J106,INT(Q$1)&gt;=2),CHAR(10),"")&amp;IF($J106&gt;=INT(Q$1),VLOOKUP(MID($F106,INT(Q$1)*4-3,3),'Sambandskontroller med feltext'!$A$2:$B$9807,2,FALSE),""))</f>
        <v/>
      </c>
      <c r="R106" s="58"/>
    </row>
    <row r="107" spans="1:18" ht="12.75" customHeight="1" x14ac:dyDescent="0.25">
      <c r="A107" s="30" t="s">
        <v>182</v>
      </c>
      <c r="B107" s="77">
        <v>1323</v>
      </c>
      <c r="C107" s="88" t="s">
        <v>684</v>
      </c>
      <c r="D107" s="76" t="s">
        <v>97</v>
      </c>
      <c r="E107" s="115" t="s">
        <v>111</v>
      </c>
      <c r="F107" s="77"/>
      <c r="G107" s="78" t="str">
        <f t="shared" si="2"/>
        <v/>
      </c>
      <c r="H107" s="76" t="s">
        <v>628</v>
      </c>
      <c r="I107" s="91"/>
      <c r="J107" s="24">
        <f t="shared" si="3"/>
        <v>0</v>
      </c>
      <c r="K107" s="23"/>
      <c r="L107" s="23" t="str">
        <f>IF($J107="FEL","",IF(AND(INT(L$1)&lt;=$J107,INT(L$1)&gt;=2),CHAR(10),"")&amp;IF($J107&gt;=INT(L$1),VLOOKUP(MID($F107,INT(L$1)*4-3,3),'Sambandskontroller med feltext'!$A$2:$B$9807,2,FALSE),""))</f>
        <v/>
      </c>
      <c r="M107" s="24" t="str">
        <f>IF($J107="FEL","",IF(AND(INT(M$1)&lt;=$J107,INT(M$1)&gt;=2),CHAR(10),"")&amp;IF($J107&gt;=INT(M$1),VLOOKUP(MID($F107,INT(M$1)*4-3,3),'Sambandskontroller med feltext'!$A$2:$B$9807,2,FALSE),""))</f>
        <v/>
      </c>
      <c r="N107" s="24" t="str">
        <f>IF($J107="FEL","",IF(AND(INT(N$1)&lt;=$J107,INT(N$1)&gt;=2),CHAR(10),"")&amp;IF($J107&gt;=INT(N$1),VLOOKUP(MID($F107,INT(N$1)*4-3,3),'Sambandskontroller med feltext'!$A$2:$B$9807,2,FALSE),""))</f>
        <v/>
      </c>
      <c r="O107" s="24" t="str">
        <f>IF($J107="FEL","",IF(AND(INT(O$1)&lt;=$J107,INT(O$1)&gt;=2),CHAR(10),"")&amp;IF($J107&gt;=INT(O$1),VLOOKUP(MID($F107,INT(O$1)*4-3,3),'Sambandskontroller med feltext'!$A$2:$B$9807,2,FALSE),""))</f>
        <v/>
      </c>
      <c r="P107" s="24" t="str">
        <f>IF($J107="FEL","",IF(AND(INT(P$1)&lt;=$J107,INT(P$1)&gt;=2),CHAR(10),"")&amp;IF($J107&gt;=INT(P$1),VLOOKUP(MID($F107,INT(P$1)*4-3,3),'Sambandskontroller med feltext'!$A$2:$B$9807,2,FALSE),""))</f>
        <v/>
      </c>
      <c r="Q107" s="24" t="str">
        <f>IF($J107="FEL","",IF(AND(INT(Q$1)&lt;=$J107,INT(Q$1)&gt;=2),CHAR(10),"")&amp;IF($J107&gt;=INT(Q$1),VLOOKUP(MID($F107,INT(Q$1)*4-3,3),'Sambandskontroller med feltext'!$A$2:$B$9807,2,FALSE),""))</f>
        <v/>
      </c>
      <c r="R107" s="58"/>
    </row>
    <row r="108" spans="1:18" ht="12.75" customHeight="1" x14ac:dyDescent="0.25">
      <c r="A108" s="30" t="s">
        <v>182</v>
      </c>
      <c r="B108" s="77">
        <v>1324</v>
      </c>
      <c r="C108" s="88" t="s">
        <v>461</v>
      </c>
      <c r="D108" s="76" t="s">
        <v>97</v>
      </c>
      <c r="E108" s="115" t="s">
        <v>111</v>
      </c>
      <c r="F108" s="77"/>
      <c r="G108" s="78" t="str">
        <f t="shared" si="2"/>
        <v/>
      </c>
      <c r="H108" s="76" t="s">
        <v>462</v>
      </c>
      <c r="I108" s="91"/>
      <c r="J108" s="24">
        <f t="shared" si="3"/>
        <v>0</v>
      </c>
      <c r="K108" s="23"/>
      <c r="L108" s="23" t="str">
        <f>IF($J108="FEL","",IF(AND(INT(L$1)&lt;=$J108,INT(L$1)&gt;=2),CHAR(10),"")&amp;IF($J108&gt;=INT(L$1),VLOOKUP(MID($F108,INT(L$1)*4-3,3),'Sambandskontroller med feltext'!$A$2:$B$9807,2,FALSE),""))</f>
        <v/>
      </c>
      <c r="M108" s="24" t="str">
        <f>IF($J108="FEL","",IF(AND(INT(M$1)&lt;=$J108,INT(M$1)&gt;=2),CHAR(10),"")&amp;IF($J108&gt;=INT(M$1),VLOOKUP(MID($F108,INT(M$1)*4-3,3),'Sambandskontroller med feltext'!$A$2:$B$9807,2,FALSE),""))</f>
        <v/>
      </c>
      <c r="N108" s="24" t="str">
        <f>IF($J108="FEL","",IF(AND(INT(N$1)&lt;=$J108,INT(N$1)&gt;=2),CHAR(10),"")&amp;IF($J108&gt;=INT(N$1),VLOOKUP(MID($F108,INT(N$1)*4-3,3),'Sambandskontroller med feltext'!$A$2:$B$9807,2,FALSE),""))</f>
        <v/>
      </c>
      <c r="O108" s="24" t="str">
        <f>IF($J108="FEL","",IF(AND(INT(O$1)&lt;=$J108,INT(O$1)&gt;=2),CHAR(10),"")&amp;IF($J108&gt;=INT(O$1),VLOOKUP(MID($F108,INT(O$1)*4-3,3),'Sambandskontroller med feltext'!$A$2:$B$9807,2,FALSE),""))</f>
        <v/>
      </c>
      <c r="P108" s="24" t="str">
        <f>IF($J108="FEL","",IF(AND(INT(P$1)&lt;=$J108,INT(P$1)&gt;=2),CHAR(10),"")&amp;IF($J108&gt;=INT(P$1),VLOOKUP(MID($F108,INT(P$1)*4-3,3),'Sambandskontroller med feltext'!$A$2:$B$9807,2,FALSE),""))</f>
        <v/>
      </c>
      <c r="Q108" s="24" t="str">
        <f>IF($J108="FEL","",IF(AND(INT(Q$1)&lt;=$J108,INT(Q$1)&gt;=2),CHAR(10),"")&amp;IF($J108&gt;=INT(Q$1),VLOOKUP(MID($F108,INT(Q$1)*4-3,3),'Sambandskontroller med feltext'!$A$2:$B$9807,2,FALSE),""))</f>
        <v/>
      </c>
      <c r="R108" s="58"/>
    </row>
    <row r="109" spans="1:18" ht="12.75" customHeight="1" x14ac:dyDescent="0.25">
      <c r="A109" s="30" t="s">
        <v>182</v>
      </c>
      <c r="B109" s="77">
        <v>1325</v>
      </c>
      <c r="C109" s="88" t="s">
        <v>463</v>
      </c>
      <c r="D109" s="76" t="s">
        <v>97</v>
      </c>
      <c r="E109" s="115" t="s">
        <v>31</v>
      </c>
      <c r="F109" s="77" t="s">
        <v>464</v>
      </c>
      <c r="G109" s="78" t="str">
        <f t="shared" si="2"/>
        <v>Fk1325 ska finnas om Fk1324 finns</v>
      </c>
      <c r="H109" s="76" t="s">
        <v>465</v>
      </c>
      <c r="I109" s="91"/>
      <c r="J109" s="24">
        <f t="shared" si="3"/>
        <v>1</v>
      </c>
      <c r="K109" s="23"/>
      <c r="L109" s="23" t="str">
        <f>IF($J109="FEL","",IF(AND(INT(L$1)&lt;=$J109,INT(L$1)&gt;=2),CHAR(10),"")&amp;IF($J109&gt;=INT(L$1),VLOOKUP(MID($F109,INT(L$1)*4-3,3),'Sambandskontroller med feltext'!$A$2:$B$9807,2,FALSE),""))</f>
        <v>Fk1325 ska finnas om Fk1324 finns</v>
      </c>
      <c r="M109" s="24" t="str">
        <f>IF($J109="FEL","",IF(AND(INT(M$1)&lt;=$J109,INT(M$1)&gt;=2),CHAR(10),"")&amp;IF($J109&gt;=INT(M$1),VLOOKUP(MID($F109,INT(M$1)*4-3,3),'Sambandskontroller med feltext'!$A$2:$B$9807,2,FALSE),""))</f>
        <v/>
      </c>
      <c r="N109" s="24" t="str">
        <f>IF($J109="FEL","",IF(AND(INT(N$1)&lt;=$J109,INT(N$1)&gt;=2),CHAR(10),"")&amp;IF($J109&gt;=INT(N$1),VLOOKUP(MID($F109,INT(N$1)*4-3,3),'Sambandskontroller med feltext'!$A$2:$B$9807,2,FALSE),""))</f>
        <v/>
      </c>
      <c r="O109" s="24" t="str">
        <f>IF($J109="FEL","",IF(AND(INT(O$1)&lt;=$J109,INT(O$1)&gt;=2),CHAR(10),"")&amp;IF($J109&gt;=INT(O$1),VLOOKUP(MID($F109,INT(O$1)*4-3,3),'Sambandskontroller med feltext'!$A$2:$B$9807,2,FALSE),""))</f>
        <v/>
      </c>
      <c r="P109" s="24" t="str">
        <f>IF($J109="FEL","",IF(AND(INT(P$1)&lt;=$J109,INT(P$1)&gt;=2),CHAR(10),"")&amp;IF($J109&gt;=INT(P$1),VLOOKUP(MID($F109,INT(P$1)*4-3,3),'Sambandskontroller med feltext'!$A$2:$B$9807,2,FALSE),""))</f>
        <v/>
      </c>
      <c r="Q109" s="24" t="str">
        <f>IF($J109="FEL","",IF(AND(INT(Q$1)&lt;=$J109,INT(Q$1)&gt;=2),CHAR(10),"")&amp;IF($J109&gt;=INT(Q$1),VLOOKUP(MID($F109,INT(Q$1)*4-3,3),'Sambandskontroller med feltext'!$A$2:$B$9807,2,FALSE),""))</f>
        <v/>
      </c>
      <c r="R109" s="58"/>
    </row>
    <row r="110" spans="1:18" ht="12.75" customHeight="1" x14ac:dyDescent="0.25">
      <c r="A110" s="30" t="s">
        <v>182</v>
      </c>
      <c r="B110" s="77">
        <v>1326</v>
      </c>
      <c r="C110" s="88" t="s">
        <v>466</v>
      </c>
      <c r="D110" s="76" t="s">
        <v>97</v>
      </c>
      <c r="E110" s="115" t="s">
        <v>111</v>
      </c>
      <c r="F110" s="77"/>
      <c r="G110" s="78" t="str">
        <f t="shared" si="2"/>
        <v/>
      </c>
      <c r="H110" s="76" t="s">
        <v>467</v>
      </c>
      <c r="I110" s="91"/>
      <c r="J110" s="24">
        <f t="shared" si="3"/>
        <v>0</v>
      </c>
      <c r="K110" s="23"/>
      <c r="L110" s="23" t="str">
        <f>IF($J110="FEL","",IF(AND(INT(L$1)&lt;=$J110,INT(L$1)&gt;=2),CHAR(10),"")&amp;IF($J110&gt;=INT(L$1),VLOOKUP(MID($F110,INT(L$1)*4-3,3),'Sambandskontroller med feltext'!$A$2:$B$9807,2,FALSE),""))</f>
        <v/>
      </c>
      <c r="M110" s="24" t="str">
        <f>IF($J110="FEL","",IF(AND(INT(M$1)&lt;=$J110,INT(M$1)&gt;=2),CHAR(10),"")&amp;IF($J110&gt;=INT(M$1),VLOOKUP(MID($F110,INT(M$1)*4-3,3),'Sambandskontroller med feltext'!$A$2:$B$9807,2,FALSE),""))</f>
        <v/>
      </c>
      <c r="N110" s="24" t="str">
        <f>IF($J110="FEL","",IF(AND(INT(N$1)&lt;=$J110,INT(N$1)&gt;=2),CHAR(10),"")&amp;IF($J110&gt;=INT(N$1),VLOOKUP(MID($F110,INT(N$1)*4-3,3),'Sambandskontroller med feltext'!$A$2:$B$9807,2,FALSE),""))</f>
        <v/>
      </c>
      <c r="O110" s="24" t="str">
        <f>IF($J110="FEL","",IF(AND(INT(O$1)&lt;=$J110,INT(O$1)&gt;=2),CHAR(10),"")&amp;IF($J110&gt;=INT(O$1),VLOOKUP(MID($F110,INT(O$1)*4-3,3),'Sambandskontroller med feltext'!$A$2:$B$9807,2,FALSE),""))</f>
        <v/>
      </c>
      <c r="P110" s="24" t="str">
        <f>IF($J110="FEL","",IF(AND(INT(P$1)&lt;=$J110,INT(P$1)&gt;=2),CHAR(10),"")&amp;IF($J110&gt;=INT(P$1),VLOOKUP(MID($F110,INT(P$1)*4-3,3),'Sambandskontroller med feltext'!$A$2:$B$9807,2,FALSE),""))</f>
        <v/>
      </c>
      <c r="Q110" s="24" t="str">
        <f>IF($J110="FEL","",IF(AND(INT(Q$1)&lt;=$J110,INT(Q$1)&gt;=2),CHAR(10),"")&amp;IF($J110&gt;=INT(Q$1),VLOOKUP(MID($F110,INT(Q$1)*4-3,3),'Sambandskontroller med feltext'!$A$2:$B$9807,2,FALSE),""))</f>
        <v/>
      </c>
      <c r="R110" s="58"/>
    </row>
    <row r="111" spans="1:18" ht="12.75" customHeight="1" x14ac:dyDescent="0.25">
      <c r="A111" s="30" t="s">
        <v>182</v>
      </c>
      <c r="B111" s="77">
        <v>1327</v>
      </c>
      <c r="C111" s="88" t="s">
        <v>468</v>
      </c>
      <c r="D111" s="76" t="s">
        <v>97</v>
      </c>
      <c r="E111" s="115" t="s">
        <v>31</v>
      </c>
      <c r="F111" s="77" t="s">
        <v>469</v>
      </c>
      <c r="G111" s="78" t="str">
        <f t="shared" si="2"/>
        <v>Fk1327 ska finnas om Fk1326 finns</v>
      </c>
      <c r="H111" s="76" t="s">
        <v>470</v>
      </c>
      <c r="I111" s="91"/>
      <c r="J111" s="24">
        <f t="shared" si="3"/>
        <v>1</v>
      </c>
      <c r="K111" s="23"/>
      <c r="L111" s="23" t="str">
        <f>IF($J111="FEL","",IF(AND(INT(L$1)&lt;=$J111,INT(L$1)&gt;=2),CHAR(10),"")&amp;IF($J111&gt;=INT(L$1),VLOOKUP(MID($F111,INT(L$1)*4-3,3),'Sambandskontroller med feltext'!$A$2:$B$9807,2,FALSE),""))</f>
        <v>Fk1327 ska finnas om Fk1326 finns</v>
      </c>
      <c r="M111" s="24" t="str">
        <f>IF($J111="FEL","",IF(AND(INT(M$1)&lt;=$J111,INT(M$1)&gt;=2),CHAR(10),"")&amp;IF($J111&gt;=INT(M$1),VLOOKUP(MID($F111,INT(M$1)*4-3,3),'Sambandskontroller med feltext'!$A$2:$B$9807,2,FALSE),""))</f>
        <v/>
      </c>
      <c r="N111" s="24" t="str">
        <f>IF($J111="FEL","",IF(AND(INT(N$1)&lt;=$J111,INT(N$1)&gt;=2),CHAR(10),"")&amp;IF($J111&gt;=INT(N$1),VLOOKUP(MID($F111,INT(N$1)*4-3,3),'Sambandskontroller med feltext'!$A$2:$B$9807,2,FALSE),""))</f>
        <v/>
      </c>
      <c r="O111" s="24" t="str">
        <f>IF($J111="FEL","",IF(AND(INT(O$1)&lt;=$J111,INT(O$1)&gt;=2),CHAR(10),"")&amp;IF($J111&gt;=INT(O$1),VLOOKUP(MID($F111,INT(O$1)*4-3,3),'Sambandskontroller med feltext'!$A$2:$B$9807,2,FALSE),""))</f>
        <v/>
      </c>
      <c r="P111" s="24" t="str">
        <f>IF($J111="FEL","",IF(AND(INT(P$1)&lt;=$J111,INT(P$1)&gt;=2),CHAR(10),"")&amp;IF($J111&gt;=INT(P$1),VLOOKUP(MID($F111,INT(P$1)*4-3,3),'Sambandskontroller med feltext'!$A$2:$B$9807,2,FALSE),""))</f>
        <v/>
      </c>
      <c r="Q111" s="24" t="str">
        <f>IF($J111="FEL","",IF(AND(INT(Q$1)&lt;=$J111,INT(Q$1)&gt;=2),CHAR(10),"")&amp;IF($J111&gt;=INT(Q$1),VLOOKUP(MID($F111,INT(Q$1)*4-3,3),'Sambandskontroller med feltext'!$A$2:$B$9807,2,FALSE),""))</f>
        <v/>
      </c>
      <c r="R111" s="58"/>
    </row>
    <row r="112" spans="1:18" ht="12.75" customHeight="1" x14ac:dyDescent="0.25">
      <c r="A112" s="30" t="s">
        <v>182</v>
      </c>
      <c r="B112" s="77">
        <v>1331</v>
      </c>
      <c r="C112" s="88" t="s">
        <v>471</v>
      </c>
      <c r="D112" s="76" t="s">
        <v>97</v>
      </c>
      <c r="E112" s="115" t="s">
        <v>111</v>
      </c>
      <c r="F112" s="77"/>
      <c r="G112" s="78" t="str">
        <f t="shared" si="2"/>
        <v/>
      </c>
      <c r="H112" s="79" t="s">
        <v>472</v>
      </c>
      <c r="I112" s="91"/>
      <c r="J112" s="24">
        <f t="shared" si="3"/>
        <v>0</v>
      </c>
      <c r="K112" s="23"/>
      <c r="L112" s="23" t="str">
        <f>IF($J112="FEL","",IF(AND(INT(L$1)&lt;=$J112,INT(L$1)&gt;=2),CHAR(10),"")&amp;IF($J112&gt;=INT(L$1),VLOOKUP(MID($F112,INT(L$1)*4-3,3),'Sambandskontroller med feltext'!$A$2:$B$9807,2,FALSE),""))</f>
        <v/>
      </c>
      <c r="M112" s="24" t="str">
        <f>IF($J112="FEL","",IF(AND(INT(M$1)&lt;=$J112,INT(M$1)&gt;=2),CHAR(10),"")&amp;IF($J112&gt;=INT(M$1),VLOOKUP(MID($F112,INT(M$1)*4-3,3),'Sambandskontroller med feltext'!$A$2:$B$9807,2,FALSE),""))</f>
        <v/>
      </c>
      <c r="N112" s="24" t="str">
        <f>IF($J112="FEL","",IF(AND(INT(N$1)&lt;=$J112,INT(N$1)&gt;=2),CHAR(10),"")&amp;IF($J112&gt;=INT(N$1),VLOOKUP(MID($F112,INT(N$1)*4-3,3),'Sambandskontroller med feltext'!$A$2:$B$9807,2,FALSE),""))</f>
        <v/>
      </c>
      <c r="O112" s="24" t="str">
        <f>IF($J112="FEL","",IF(AND(INT(O$1)&lt;=$J112,INT(O$1)&gt;=2),CHAR(10),"")&amp;IF($J112&gt;=INT(O$1),VLOOKUP(MID($F112,INT(O$1)*4-3,3),'Sambandskontroller med feltext'!$A$2:$B$9807,2,FALSE),""))</f>
        <v/>
      </c>
      <c r="P112" s="24" t="str">
        <f>IF($J112="FEL","",IF(AND(INT(P$1)&lt;=$J112,INT(P$1)&gt;=2),CHAR(10),"")&amp;IF($J112&gt;=INT(P$1),VLOOKUP(MID($F112,INT(P$1)*4-3,3),'Sambandskontroller med feltext'!$A$2:$B$9807,2,FALSE),""))</f>
        <v/>
      </c>
      <c r="Q112" s="24" t="str">
        <f>IF($J112="FEL","",IF(AND(INT(Q$1)&lt;=$J112,INT(Q$1)&gt;=2),CHAR(10),"")&amp;IF($J112&gt;=INT(Q$1),VLOOKUP(MID($F112,INT(Q$1)*4-3,3),'Sambandskontroller med feltext'!$A$2:$B$9807,2,FALSE),""))</f>
        <v/>
      </c>
      <c r="R112" s="58"/>
    </row>
    <row r="113" spans="1:18" ht="12.75" customHeight="1" x14ac:dyDescent="0.25">
      <c r="A113" s="30" t="s">
        <v>182</v>
      </c>
      <c r="B113" s="77">
        <v>1332</v>
      </c>
      <c r="C113" s="88" t="s">
        <v>473</v>
      </c>
      <c r="D113" s="76" t="s">
        <v>97</v>
      </c>
      <c r="E113" s="115" t="s">
        <v>31</v>
      </c>
      <c r="F113" s="77" t="s">
        <v>474</v>
      </c>
      <c r="G113" s="78" t="str">
        <f t="shared" si="2"/>
        <v>Fk1332 ska finnas om Fk1331 finns</v>
      </c>
      <c r="H113" s="79" t="s">
        <v>475</v>
      </c>
      <c r="I113" s="91"/>
      <c r="J113" s="24">
        <f t="shared" si="3"/>
        <v>1</v>
      </c>
      <c r="K113" s="23"/>
      <c r="L113" s="23" t="str">
        <f>IF($J113="FEL","",IF(AND(INT(L$1)&lt;=$J113,INT(L$1)&gt;=2),CHAR(10),"")&amp;IF($J113&gt;=INT(L$1),VLOOKUP(MID($F113,INT(L$1)*4-3,3),'Sambandskontroller med feltext'!$A$2:$B$9807,2,FALSE),""))</f>
        <v>Fk1332 ska finnas om Fk1331 finns</v>
      </c>
      <c r="M113" s="24" t="str">
        <f>IF($J113="FEL","",IF(AND(INT(M$1)&lt;=$J113,INT(M$1)&gt;=2),CHAR(10),"")&amp;IF($J113&gt;=INT(M$1),VLOOKUP(MID($F113,INT(M$1)*4-3,3),'Sambandskontroller med feltext'!$A$2:$B$9807,2,FALSE),""))</f>
        <v/>
      </c>
      <c r="N113" s="24" t="str">
        <f>IF($J113="FEL","",IF(AND(INT(N$1)&lt;=$J113,INT(N$1)&gt;=2),CHAR(10),"")&amp;IF($J113&gt;=INT(N$1),VLOOKUP(MID($F113,INT(N$1)*4-3,3),'Sambandskontroller med feltext'!$A$2:$B$9807,2,FALSE),""))</f>
        <v/>
      </c>
      <c r="O113" s="24" t="str">
        <f>IF($J113="FEL","",IF(AND(INT(O$1)&lt;=$J113,INT(O$1)&gt;=2),CHAR(10),"")&amp;IF($J113&gt;=INT(O$1),VLOOKUP(MID($F113,INT(O$1)*4-3,3),'Sambandskontroller med feltext'!$A$2:$B$9807,2,FALSE),""))</f>
        <v/>
      </c>
      <c r="P113" s="24" t="str">
        <f>IF($J113="FEL","",IF(AND(INT(P$1)&lt;=$J113,INT(P$1)&gt;=2),CHAR(10),"")&amp;IF($J113&gt;=INT(P$1),VLOOKUP(MID($F113,INT(P$1)*4-3,3),'Sambandskontroller med feltext'!$A$2:$B$9807,2,FALSE),""))</f>
        <v/>
      </c>
      <c r="Q113" s="24" t="str">
        <f>IF($J113="FEL","",IF(AND(INT(Q$1)&lt;=$J113,INT(Q$1)&gt;=2),CHAR(10),"")&amp;IF($J113&gt;=INT(Q$1),VLOOKUP(MID($F113,INT(Q$1)*4-3,3),'Sambandskontroller med feltext'!$A$2:$B$9807,2,FALSE),""))</f>
        <v/>
      </c>
      <c r="R113" s="58"/>
    </row>
    <row r="114" spans="1:18" ht="12.75" customHeight="1" x14ac:dyDescent="0.25">
      <c r="A114" s="30" t="s">
        <v>182</v>
      </c>
      <c r="B114" s="77">
        <v>1333</v>
      </c>
      <c r="C114" s="88" t="s">
        <v>685</v>
      </c>
      <c r="D114" s="76" t="s">
        <v>97</v>
      </c>
      <c r="E114" s="115" t="s">
        <v>111</v>
      </c>
      <c r="F114" s="77"/>
      <c r="G114" s="78" t="str">
        <f t="shared" si="2"/>
        <v/>
      </c>
      <c r="H114" s="76" t="s">
        <v>629</v>
      </c>
      <c r="I114" s="91"/>
      <c r="J114" s="24">
        <f t="shared" si="3"/>
        <v>0</v>
      </c>
      <c r="K114" s="23"/>
      <c r="L114" s="23" t="str">
        <f>IF($J114="FEL","",IF(AND(INT(L$1)&lt;=$J114,INT(L$1)&gt;=2),CHAR(10),"")&amp;IF($J114&gt;=INT(L$1),VLOOKUP(MID($F114,INT(L$1)*4-3,3),'Sambandskontroller med feltext'!$A$2:$B$9807,2,FALSE),""))</f>
        <v/>
      </c>
      <c r="M114" s="24" t="str">
        <f>IF($J114="FEL","",IF(AND(INT(M$1)&lt;=$J114,INT(M$1)&gt;=2),CHAR(10),"")&amp;IF($J114&gt;=INT(M$1),VLOOKUP(MID($F114,INT(M$1)*4-3,3),'Sambandskontroller med feltext'!$A$2:$B$9807,2,FALSE),""))</f>
        <v/>
      </c>
      <c r="N114" s="24" t="str">
        <f>IF($J114="FEL","",IF(AND(INT(N$1)&lt;=$J114,INT(N$1)&gt;=2),CHAR(10),"")&amp;IF($J114&gt;=INT(N$1),VLOOKUP(MID($F114,INT(N$1)*4-3,3),'Sambandskontroller med feltext'!$A$2:$B$9807,2,FALSE),""))</f>
        <v/>
      </c>
      <c r="O114" s="24" t="str">
        <f>IF($J114="FEL","",IF(AND(INT(O$1)&lt;=$J114,INT(O$1)&gt;=2),CHAR(10),"")&amp;IF($J114&gt;=INT(O$1),VLOOKUP(MID($F114,INT(O$1)*4-3,3),'Sambandskontroller med feltext'!$A$2:$B$9807,2,FALSE),""))</f>
        <v/>
      </c>
      <c r="P114" s="24" t="str">
        <f>IF($J114="FEL","",IF(AND(INT(P$1)&lt;=$J114,INT(P$1)&gt;=2),CHAR(10),"")&amp;IF($J114&gt;=INT(P$1),VLOOKUP(MID($F114,INT(P$1)*4-3,3),'Sambandskontroller med feltext'!$A$2:$B$9807,2,FALSE),""))</f>
        <v/>
      </c>
      <c r="Q114" s="24" t="str">
        <f>IF($J114="FEL","",IF(AND(INT(Q$1)&lt;=$J114,INT(Q$1)&gt;=2),CHAR(10),"")&amp;IF($J114&gt;=INT(Q$1),VLOOKUP(MID($F114,INT(Q$1)*4-3,3),'Sambandskontroller med feltext'!$A$2:$B$9807,2,FALSE),""))</f>
        <v/>
      </c>
      <c r="R114" s="58"/>
    </row>
    <row r="115" spans="1:18" ht="12.75" customHeight="1" x14ac:dyDescent="0.25">
      <c r="A115" s="30" t="s">
        <v>182</v>
      </c>
      <c r="B115" s="77">
        <v>1334</v>
      </c>
      <c r="C115" s="88" t="s">
        <v>477</v>
      </c>
      <c r="D115" s="76" t="s">
        <v>97</v>
      </c>
      <c r="E115" s="115" t="s">
        <v>111</v>
      </c>
      <c r="F115" s="77"/>
      <c r="G115" s="78" t="str">
        <f t="shared" si="2"/>
        <v/>
      </c>
      <c r="H115" s="76" t="s">
        <v>478</v>
      </c>
      <c r="I115" s="91"/>
      <c r="J115" s="24">
        <f t="shared" si="3"/>
        <v>0</v>
      </c>
      <c r="K115" s="23"/>
      <c r="L115" s="23" t="str">
        <f>IF($J115="FEL","",IF(AND(INT(L$1)&lt;=$J115,INT(L$1)&gt;=2),CHAR(10),"")&amp;IF($J115&gt;=INT(L$1),VLOOKUP(MID($F115,INT(L$1)*4-3,3),'Sambandskontroller med feltext'!$A$2:$B$9807,2,FALSE),""))</f>
        <v/>
      </c>
      <c r="M115" s="24" t="str">
        <f>IF($J115="FEL","",IF(AND(INT(M$1)&lt;=$J115,INT(M$1)&gt;=2),CHAR(10),"")&amp;IF($J115&gt;=INT(M$1),VLOOKUP(MID($F115,INT(M$1)*4-3,3),'Sambandskontroller med feltext'!$A$2:$B$9807,2,FALSE),""))</f>
        <v/>
      </c>
      <c r="N115" s="24" t="str">
        <f>IF($J115="FEL","",IF(AND(INT(N$1)&lt;=$J115,INT(N$1)&gt;=2),CHAR(10),"")&amp;IF($J115&gt;=INT(N$1),VLOOKUP(MID($F115,INT(N$1)*4-3,3),'Sambandskontroller med feltext'!$A$2:$B$9807,2,FALSE),""))</f>
        <v/>
      </c>
      <c r="O115" s="24" t="str">
        <f>IF($J115="FEL","",IF(AND(INT(O$1)&lt;=$J115,INT(O$1)&gt;=2),CHAR(10),"")&amp;IF($J115&gt;=INT(O$1),VLOOKUP(MID($F115,INT(O$1)*4-3,3),'Sambandskontroller med feltext'!$A$2:$B$9807,2,FALSE),""))</f>
        <v/>
      </c>
      <c r="P115" s="24" t="str">
        <f>IF($J115="FEL","",IF(AND(INT(P$1)&lt;=$J115,INT(P$1)&gt;=2),CHAR(10),"")&amp;IF($J115&gt;=INT(P$1),VLOOKUP(MID($F115,INT(P$1)*4-3,3),'Sambandskontroller med feltext'!$A$2:$B$9807,2,FALSE),""))</f>
        <v/>
      </c>
      <c r="Q115" s="24" t="str">
        <f>IF($J115="FEL","",IF(AND(INT(Q$1)&lt;=$J115,INT(Q$1)&gt;=2),CHAR(10),"")&amp;IF($J115&gt;=INT(Q$1),VLOOKUP(MID($F115,INT(Q$1)*4-3,3),'Sambandskontroller med feltext'!$A$2:$B$9807,2,FALSE),""))</f>
        <v/>
      </c>
      <c r="R115" s="58"/>
    </row>
    <row r="116" spans="1:18" ht="12.75" customHeight="1" x14ac:dyDescent="0.25">
      <c r="A116" s="30" t="s">
        <v>182</v>
      </c>
      <c r="B116" s="77">
        <v>1335</v>
      </c>
      <c r="C116" s="88" t="s">
        <v>479</v>
      </c>
      <c r="D116" s="76" t="s">
        <v>97</v>
      </c>
      <c r="E116" s="115" t="s">
        <v>31</v>
      </c>
      <c r="F116" s="77" t="s">
        <v>480</v>
      </c>
      <c r="G116" s="78" t="str">
        <f t="shared" si="2"/>
        <v>Fk1335 ska finnas om Fk1334 finns</v>
      </c>
      <c r="H116" s="76" t="s">
        <v>481</v>
      </c>
      <c r="I116" s="91"/>
      <c r="J116" s="24">
        <f t="shared" si="3"/>
        <v>1</v>
      </c>
      <c r="K116" s="23"/>
      <c r="L116" s="23" t="str">
        <f>IF($J116="FEL","",IF(AND(INT(L$1)&lt;=$J116,INT(L$1)&gt;=2),CHAR(10),"")&amp;IF($J116&gt;=INT(L$1),VLOOKUP(MID($F116,INT(L$1)*4-3,3),'Sambandskontroller med feltext'!$A$2:$B$9807,2,FALSE),""))</f>
        <v>Fk1335 ska finnas om Fk1334 finns</v>
      </c>
      <c r="M116" s="24" t="str">
        <f>IF($J116="FEL","",IF(AND(INT(M$1)&lt;=$J116,INT(M$1)&gt;=2),CHAR(10),"")&amp;IF($J116&gt;=INT(M$1),VLOOKUP(MID($F116,INT(M$1)*4-3,3),'Sambandskontroller med feltext'!$A$2:$B$9807,2,FALSE),""))</f>
        <v/>
      </c>
      <c r="N116" s="24" t="str">
        <f>IF($J116="FEL","",IF(AND(INT(N$1)&lt;=$J116,INT(N$1)&gt;=2),CHAR(10),"")&amp;IF($J116&gt;=INT(N$1),VLOOKUP(MID($F116,INT(N$1)*4-3,3),'Sambandskontroller med feltext'!$A$2:$B$9807,2,FALSE),""))</f>
        <v/>
      </c>
      <c r="O116" s="24" t="str">
        <f>IF($J116="FEL","",IF(AND(INT(O$1)&lt;=$J116,INT(O$1)&gt;=2),CHAR(10),"")&amp;IF($J116&gt;=INT(O$1),VLOOKUP(MID($F116,INT(O$1)*4-3,3),'Sambandskontroller med feltext'!$A$2:$B$9807,2,FALSE),""))</f>
        <v/>
      </c>
      <c r="P116" s="24" t="str">
        <f>IF($J116="FEL","",IF(AND(INT(P$1)&lt;=$J116,INT(P$1)&gt;=2),CHAR(10),"")&amp;IF($J116&gt;=INT(P$1),VLOOKUP(MID($F116,INT(P$1)*4-3,3),'Sambandskontroller med feltext'!$A$2:$B$9807,2,FALSE),""))</f>
        <v/>
      </c>
      <c r="Q116" s="24" t="str">
        <f>IF($J116="FEL","",IF(AND(INT(Q$1)&lt;=$J116,INT(Q$1)&gt;=2),CHAR(10),"")&amp;IF($J116&gt;=INT(Q$1),VLOOKUP(MID($F116,INT(Q$1)*4-3,3),'Sambandskontroller med feltext'!$A$2:$B$9807,2,FALSE),""))</f>
        <v/>
      </c>
      <c r="R116" s="58"/>
    </row>
    <row r="117" spans="1:18" ht="12.75" customHeight="1" x14ac:dyDescent="0.25">
      <c r="A117" s="30" t="s">
        <v>182</v>
      </c>
      <c r="B117" s="77">
        <v>1336</v>
      </c>
      <c r="C117" s="88" t="s">
        <v>482</v>
      </c>
      <c r="D117" s="76" t="s">
        <v>97</v>
      </c>
      <c r="E117" s="115" t="s">
        <v>111</v>
      </c>
      <c r="F117" s="77"/>
      <c r="G117" s="78" t="str">
        <f t="shared" si="2"/>
        <v/>
      </c>
      <c r="H117" s="76" t="s">
        <v>483</v>
      </c>
      <c r="I117" s="91"/>
      <c r="J117" s="24">
        <f t="shared" si="3"/>
        <v>0</v>
      </c>
      <c r="K117" s="23"/>
      <c r="L117" s="23" t="str">
        <f>IF($J117="FEL","",IF(AND(INT(L$1)&lt;=$J117,INT(L$1)&gt;=2),CHAR(10),"")&amp;IF($J117&gt;=INT(L$1),VLOOKUP(MID($F117,INT(L$1)*4-3,3),'Sambandskontroller med feltext'!$A$2:$B$9807,2,FALSE),""))</f>
        <v/>
      </c>
      <c r="M117" s="24" t="str">
        <f>IF($J117="FEL","",IF(AND(INT(M$1)&lt;=$J117,INT(M$1)&gt;=2),CHAR(10),"")&amp;IF($J117&gt;=INT(M$1),VLOOKUP(MID($F117,INT(M$1)*4-3,3),'Sambandskontroller med feltext'!$A$2:$B$9807,2,FALSE),""))</f>
        <v/>
      </c>
      <c r="N117" s="24" t="str">
        <f>IF($J117="FEL","",IF(AND(INT(N$1)&lt;=$J117,INT(N$1)&gt;=2),CHAR(10),"")&amp;IF($J117&gt;=INT(N$1),VLOOKUP(MID($F117,INT(N$1)*4-3,3),'Sambandskontroller med feltext'!$A$2:$B$9807,2,FALSE),""))</f>
        <v/>
      </c>
      <c r="O117" s="24" t="str">
        <f>IF($J117="FEL","",IF(AND(INT(O$1)&lt;=$J117,INT(O$1)&gt;=2),CHAR(10),"")&amp;IF($J117&gt;=INT(O$1),VLOOKUP(MID($F117,INT(O$1)*4-3,3),'Sambandskontroller med feltext'!$A$2:$B$9807,2,FALSE),""))</f>
        <v/>
      </c>
      <c r="P117" s="24" t="str">
        <f>IF($J117="FEL","",IF(AND(INT(P$1)&lt;=$J117,INT(P$1)&gt;=2),CHAR(10),"")&amp;IF($J117&gt;=INT(P$1),VLOOKUP(MID($F117,INT(P$1)*4-3,3),'Sambandskontroller med feltext'!$A$2:$B$9807,2,FALSE),""))</f>
        <v/>
      </c>
      <c r="Q117" s="24" t="str">
        <f>IF($J117="FEL","",IF(AND(INT(Q$1)&lt;=$J117,INT(Q$1)&gt;=2),CHAR(10),"")&amp;IF($J117&gt;=INT(Q$1),VLOOKUP(MID($F117,INT(Q$1)*4-3,3),'Sambandskontroller med feltext'!$A$2:$B$9807,2,FALSE),""))</f>
        <v/>
      </c>
      <c r="R117" s="58"/>
    </row>
    <row r="118" spans="1:18" ht="12.75" customHeight="1" x14ac:dyDescent="0.25">
      <c r="A118" s="30" t="s">
        <v>182</v>
      </c>
      <c r="B118" s="77">
        <v>1337</v>
      </c>
      <c r="C118" s="88" t="s">
        <v>484</v>
      </c>
      <c r="D118" s="76" t="s">
        <v>97</v>
      </c>
      <c r="E118" s="115" t="s">
        <v>31</v>
      </c>
      <c r="F118" s="77" t="s">
        <v>485</v>
      </c>
      <c r="G118" s="78" t="str">
        <f t="shared" si="2"/>
        <v>Fk1337 ska finnas om Fk1336 finns</v>
      </c>
      <c r="H118" s="76" t="s">
        <v>486</v>
      </c>
      <c r="I118" s="91"/>
      <c r="J118" s="24">
        <f t="shared" si="3"/>
        <v>1</v>
      </c>
      <c r="K118" s="23"/>
      <c r="L118" s="23" t="str">
        <f>IF($J118="FEL","",IF(AND(INT(L$1)&lt;=$J118,INT(L$1)&gt;=2),CHAR(10),"")&amp;IF($J118&gt;=INT(L$1),VLOOKUP(MID($F118,INT(L$1)*4-3,3),'Sambandskontroller med feltext'!$A$2:$B$9807,2,FALSE),""))</f>
        <v>Fk1337 ska finnas om Fk1336 finns</v>
      </c>
      <c r="M118" s="24" t="str">
        <f>IF($J118="FEL","",IF(AND(INT(M$1)&lt;=$J118,INT(M$1)&gt;=2),CHAR(10),"")&amp;IF($J118&gt;=INT(M$1),VLOOKUP(MID($F118,INT(M$1)*4-3,3),'Sambandskontroller med feltext'!$A$2:$B$9807,2,FALSE),""))</f>
        <v/>
      </c>
      <c r="N118" s="24" t="str">
        <f>IF($J118="FEL","",IF(AND(INT(N$1)&lt;=$J118,INT(N$1)&gt;=2),CHAR(10),"")&amp;IF($J118&gt;=INT(N$1),VLOOKUP(MID($F118,INT(N$1)*4-3,3),'Sambandskontroller med feltext'!$A$2:$B$9807,2,FALSE),""))</f>
        <v/>
      </c>
      <c r="O118" s="24" t="str">
        <f>IF($J118="FEL","",IF(AND(INT(O$1)&lt;=$J118,INT(O$1)&gt;=2),CHAR(10),"")&amp;IF($J118&gt;=INT(O$1),VLOOKUP(MID($F118,INT(O$1)*4-3,3),'Sambandskontroller med feltext'!$A$2:$B$9807,2,FALSE),""))</f>
        <v/>
      </c>
      <c r="P118" s="24" t="str">
        <f>IF($J118="FEL","",IF(AND(INT(P$1)&lt;=$J118,INT(P$1)&gt;=2),CHAR(10),"")&amp;IF($J118&gt;=INT(P$1),VLOOKUP(MID($F118,INT(P$1)*4-3,3),'Sambandskontroller med feltext'!$A$2:$B$9807,2,FALSE),""))</f>
        <v/>
      </c>
      <c r="Q118" s="24" t="str">
        <f>IF($J118="FEL","",IF(AND(INT(Q$1)&lt;=$J118,INT(Q$1)&gt;=2),CHAR(10),"")&amp;IF($J118&gt;=INT(Q$1),VLOOKUP(MID($F118,INT(Q$1)*4-3,3),'Sambandskontroller med feltext'!$A$2:$B$9807,2,FALSE),""))</f>
        <v/>
      </c>
      <c r="R118" s="58"/>
    </row>
    <row r="119" spans="1:18" ht="12.75" customHeight="1" x14ac:dyDescent="0.25">
      <c r="A119" s="30" t="s">
        <v>182</v>
      </c>
      <c r="B119" s="77">
        <v>1341</v>
      </c>
      <c r="C119" s="88" t="s">
        <v>487</v>
      </c>
      <c r="D119" s="76" t="s">
        <v>97</v>
      </c>
      <c r="E119" s="115" t="s">
        <v>111</v>
      </c>
      <c r="F119" s="77"/>
      <c r="G119" s="78" t="str">
        <f t="shared" si="2"/>
        <v/>
      </c>
      <c r="H119" s="79" t="s">
        <v>488</v>
      </c>
      <c r="I119" s="91"/>
      <c r="J119" s="24">
        <f t="shared" si="3"/>
        <v>0</v>
      </c>
      <c r="K119" s="23"/>
      <c r="L119" s="23" t="str">
        <f>IF($J119="FEL","",IF(AND(INT(L$1)&lt;=$J119,INT(L$1)&gt;=2),CHAR(10),"")&amp;IF($J119&gt;=INT(L$1),VLOOKUP(MID($F119,INT(L$1)*4-3,3),'Sambandskontroller med feltext'!$A$2:$B$9807,2,FALSE),""))</f>
        <v/>
      </c>
      <c r="M119" s="24" t="str">
        <f>IF($J119="FEL","",IF(AND(INT(M$1)&lt;=$J119,INT(M$1)&gt;=2),CHAR(10),"")&amp;IF($J119&gt;=INT(M$1),VLOOKUP(MID($F119,INT(M$1)*4-3,3),'Sambandskontroller med feltext'!$A$2:$B$9807,2,FALSE),""))</f>
        <v/>
      </c>
      <c r="N119" s="24" t="str">
        <f>IF($J119="FEL","",IF(AND(INT(N$1)&lt;=$J119,INT(N$1)&gt;=2),CHAR(10),"")&amp;IF($J119&gt;=INT(N$1),VLOOKUP(MID($F119,INT(N$1)*4-3,3),'Sambandskontroller med feltext'!$A$2:$B$9807,2,FALSE),""))</f>
        <v/>
      </c>
      <c r="O119" s="24" t="str">
        <f>IF($J119="FEL","",IF(AND(INT(O$1)&lt;=$J119,INT(O$1)&gt;=2),CHAR(10),"")&amp;IF($J119&gt;=INT(O$1),VLOOKUP(MID($F119,INT(O$1)*4-3,3),'Sambandskontroller med feltext'!$A$2:$B$9807,2,FALSE),""))</f>
        <v/>
      </c>
      <c r="P119" s="24" t="str">
        <f>IF($J119="FEL","",IF(AND(INT(P$1)&lt;=$J119,INT(P$1)&gt;=2),CHAR(10),"")&amp;IF($J119&gt;=INT(P$1),VLOOKUP(MID($F119,INT(P$1)*4-3,3),'Sambandskontroller med feltext'!$A$2:$B$9807,2,FALSE),""))</f>
        <v/>
      </c>
      <c r="Q119" s="24" t="str">
        <f>IF($J119="FEL","",IF(AND(INT(Q$1)&lt;=$J119,INT(Q$1)&gt;=2),CHAR(10),"")&amp;IF($J119&gt;=INT(Q$1),VLOOKUP(MID($F119,INT(Q$1)*4-3,3),'Sambandskontroller med feltext'!$A$2:$B$9807,2,FALSE),""))</f>
        <v/>
      </c>
      <c r="R119" s="58"/>
    </row>
    <row r="120" spans="1:18" ht="12.75" customHeight="1" x14ac:dyDescent="0.25">
      <c r="A120" s="30" t="s">
        <v>182</v>
      </c>
      <c r="B120" s="77">
        <v>1342</v>
      </c>
      <c r="C120" s="88" t="s">
        <v>489</v>
      </c>
      <c r="D120" s="76" t="s">
        <v>97</v>
      </c>
      <c r="E120" s="115" t="s">
        <v>31</v>
      </c>
      <c r="F120" s="77" t="s">
        <v>490</v>
      </c>
      <c r="G120" s="78" t="str">
        <f t="shared" si="2"/>
        <v>Fk1342 ska finnas om Fk1341 finns</v>
      </c>
      <c r="H120" s="79" t="s">
        <v>491</v>
      </c>
      <c r="I120" s="91"/>
      <c r="J120" s="24">
        <f t="shared" si="3"/>
        <v>1</v>
      </c>
      <c r="K120" s="23"/>
      <c r="L120" s="23" t="str">
        <f>IF($J120="FEL","",IF(AND(INT(L$1)&lt;=$J120,INT(L$1)&gt;=2),CHAR(10),"")&amp;IF($J120&gt;=INT(L$1),VLOOKUP(MID($F120,INT(L$1)*4-3,3),'Sambandskontroller med feltext'!$A$2:$B$9807,2,FALSE),""))</f>
        <v>Fk1342 ska finnas om Fk1341 finns</v>
      </c>
      <c r="M120" s="24" t="str">
        <f>IF($J120="FEL","",IF(AND(INT(M$1)&lt;=$J120,INT(M$1)&gt;=2),CHAR(10),"")&amp;IF($J120&gt;=INT(M$1),VLOOKUP(MID($F120,INT(M$1)*4-3,3),'Sambandskontroller med feltext'!$A$2:$B$9807,2,FALSE),""))</f>
        <v/>
      </c>
      <c r="N120" s="24" t="str">
        <f>IF($J120="FEL","",IF(AND(INT(N$1)&lt;=$J120,INT(N$1)&gt;=2),CHAR(10),"")&amp;IF($J120&gt;=INT(N$1),VLOOKUP(MID($F120,INT(N$1)*4-3,3),'Sambandskontroller med feltext'!$A$2:$B$9807,2,FALSE),""))</f>
        <v/>
      </c>
      <c r="O120" s="24" t="str">
        <f>IF($J120="FEL","",IF(AND(INT(O$1)&lt;=$J120,INT(O$1)&gt;=2),CHAR(10),"")&amp;IF($J120&gt;=INT(O$1),VLOOKUP(MID($F120,INT(O$1)*4-3,3),'Sambandskontroller med feltext'!$A$2:$B$9807,2,FALSE),""))</f>
        <v/>
      </c>
      <c r="P120" s="24" t="str">
        <f>IF($J120="FEL","",IF(AND(INT(P$1)&lt;=$J120,INT(P$1)&gt;=2),CHAR(10),"")&amp;IF($J120&gt;=INT(P$1),VLOOKUP(MID($F120,INT(P$1)*4-3,3),'Sambandskontroller med feltext'!$A$2:$B$9807,2,FALSE),""))</f>
        <v/>
      </c>
      <c r="Q120" s="24" t="str">
        <f>IF($J120="FEL","",IF(AND(INT(Q$1)&lt;=$J120,INT(Q$1)&gt;=2),CHAR(10),"")&amp;IF($J120&gt;=INT(Q$1),VLOOKUP(MID($F120,INT(Q$1)*4-3,3),'Sambandskontroller med feltext'!$A$2:$B$9807,2,FALSE),""))</f>
        <v/>
      </c>
      <c r="R120" s="58"/>
    </row>
    <row r="121" spans="1:18" ht="12.75" customHeight="1" x14ac:dyDescent="0.25">
      <c r="A121" s="30" t="s">
        <v>182</v>
      </c>
      <c r="B121" s="77">
        <v>1343</v>
      </c>
      <c r="C121" s="88" t="s">
        <v>686</v>
      </c>
      <c r="D121" s="76" t="s">
        <v>97</v>
      </c>
      <c r="E121" s="115" t="s">
        <v>111</v>
      </c>
      <c r="F121" s="77"/>
      <c r="G121" s="78" t="str">
        <f t="shared" si="2"/>
        <v/>
      </c>
      <c r="H121" s="76" t="s">
        <v>630</v>
      </c>
      <c r="I121" s="91"/>
      <c r="J121" s="24">
        <f t="shared" si="3"/>
        <v>0</v>
      </c>
      <c r="K121" s="23"/>
      <c r="L121" s="23" t="str">
        <f>IF($J121="FEL","",IF(AND(INT(L$1)&lt;=$J121,INT(L$1)&gt;=2),CHAR(10),"")&amp;IF($J121&gt;=INT(L$1),VLOOKUP(MID($F121,INT(L$1)*4-3,3),'Sambandskontroller med feltext'!$A$2:$B$9807,2,FALSE),""))</f>
        <v/>
      </c>
      <c r="M121" s="24" t="str">
        <f>IF($J121="FEL","",IF(AND(INT(M$1)&lt;=$J121,INT(M$1)&gt;=2),CHAR(10),"")&amp;IF($J121&gt;=INT(M$1),VLOOKUP(MID($F121,INT(M$1)*4-3,3),'Sambandskontroller med feltext'!$A$2:$B$9807,2,FALSE),""))</f>
        <v/>
      </c>
      <c r="N121" s="24" t="str">
        <f>IF($J121="FEL","",IF(AND(INT(N$1)&lt;=$J121,INT(N$1)&gt;=2),CHAR(10),"")&amp;IF($J121&gt;=INT(N$1),VLOOKUP(MID($F121,INT(N$1)*4-3,3),'Sambandskontroller med feltext'!$A$2:$B$9807,2,FALSE),""))</f>
        <v/>
      </c>
      <c r="O121" s="24" t="str">
        <f>IF($J121="FEL","",IF(AND(INT(O$1)&lt;=$J121,INT(O$1)&gt;=2),CHAR(10),"")&amp;IF($J121&gt;=INT(O$1),VLOOKUP(MID($F121,INT(O$1)*4-3,3),'Sambandskontroller med feltext'!$A$2:$B$9807,2,FALSE),""))</f>
        <v/>
      </c>
      <c r="P121" s="24" t="str">
        <f>IF($J121="FEL","",IF(AND(INT(P$1)&lt;=$J121,INT(P$1)&gt;=2),CHAR(10),"")&amp;IF($J121&gt;=INT(P$1),VLOOKUP(MID($F121,INT(P$1)*4-3,3),'Sambandskontroller med feltext'!$A$2:$B$9807,2,FALSE),""))</f>
        <v/>
      </c>
      <c r="Q121" s="24" t="str">
        <f>IF($J121="FEL","",IF(AND(INT(Q$1)&lt;=$J121,INT(Q$1)&gt;=2),CHAR(10),"")&amp;IF($J121&gt;=INT(Q$1),VLOOKUP(MID($F121,INT(Q$1)*4-3,3),'Sambandskontroller med feltext'!$A$2:$B$9807,2,FALSE),""))</f>
        <v/>
      </c>
      <c r="R121" s="58"/>
    </row>
    <row r="122" spans="1:18" ht="12.75" customHeight="1" x14ac:dyDescent="0.25">
      <c r="A122" s="30" t="s">
        <v>182</v>
      </c>
      <c r="B122" s="77">
        <v>1344</v>
      </c>
      <c r="C122" s="88" t="s">
        <v>493</v>
      </c>
      <c r="D122" s="76" t="s">
        <v>97</v>
      </c>
      <c r="E122" s="115" t="s">
        <v>111</v>
      </c>
      <c r="F122" s="77"/>
      <c r="G122" s="78" t="str">
        <f t="shared" si="2"/>
        <v/>
      </c>
      <c r="H122" s="76" t="s">
        <v>494</v>
      </c>
      <c r="I122" s="91"/>
      <c r="J122" s="24">
        <f t="shared" si="3"/>
        <v>0</v>
      </c>
      <c r="K122" s="23"/>
      <c r="L122" s="23" t="str">
        <f>IF($J122="FEL","",IF(AND(INT(L$1)&lt;=$J122,INT(L$1)&gt;=2),CHAR(10),"")&amp;IF($J122&gt;=INT(L$1),VLOOKUP(MID($F122,INT(L$1)*4-3,3),'Sambandskontroller med feltext'!$A$2:$B$9807,2,FALSE),""))</f>
        <v/>
      </c>
      <c r="M122" s="24" t="str">
        <f>IF($J122="FEL","",IF(AND(INT(M$1)&lt;=$J122,INT(M$1)&gt;=2),CHAR(10),"")&amp;IF($J122&gt;=INT(M$1),VLOOKUP(MID($F122,INT(M$1)*4-3,3),'Sambandskontroller med feltext'!$A$2:$B$9807,2,FALSE),""))</f>
        <v/>
      </c>
      <c r="N122" s="24" t="str">
        <f>IF($J122="FEL","",IF(AND(INT(N$1)&lt;=$J122,INT(N$1)&gt;=2),CHAR(10),"")&amp;IF($J122&gt;=INT(N$1),VLOOKUP(MID($F122,INT(N$1)*4-3,3),'Sambandskontroller med feltext'!$A$2:$B$9807,2,FALSE),""))</f>
        <v/>
      </c>
      <c r="O122" s="24" t="str">
        <f>IF($J122="FEL","",IF(AND(INT(O$1)&lt;=$J122,INT(O$1)&gt;=2),CHAR(10),"")&amp;IF($J122&gt;=INT(O$1),VLOOKUP(MID($F122,INT(O$1)*4-3,3),'Sambandskontroller med feltext'!$A$2:$B$9807,2,FALSE),""))</f>
        <v/>
      </c>
      <c r="P122" s="24" t="str">
        <f>IF($J122="FEL","",IF(AND(INT(P$1)&lt;=$J122,INT(P$1)&gt;=2),CHAR(10),"")&amp;IF($J122&gt;=INT(P$1),VLOOKUP(MID($F122,INT(P$1)*4-3,3),'Sambandskontroller med feltext'!$A$2:$B$9807,2,FALSE),""))</f>
        <v/>
      </c>
      <c r="Q122" s="24" t="str">
        <f>IF($J122="FEL","",IF(AND(INT(Q$1)&lt;=$J122,INT(Q$1)&gt;=2),CHAR(10),"")&amp;IF($J122&gt;=INT(Q$1),VLOOKUP(MID($F122,INT(Q$1)*4-3,3),'Sambandskontroller med feltext'!$A$2:$B$9807,2,FALSE),""))</f>
        <v/>
      </c>
      <c r="R122" s="58"/>
    </row>
    <row r="123" spans="1:18" ht="12.75" customHeight="1" x14ac:dyDescent="0.25">
      <c r="A123" s="30" t="s">
        <v>182</v>
      </c>
      <c r="B123" s="77">
        <v>1345</v>
      </c>
      <c r="C123" s="88" t="s">
        <v>495</v>
      </c>
      <c r="D123" s="76" t="s">
        <v>97</v>
      </c>
      <c r="E123" s="115" t="s">
        <v>31</v>
      </c>
      <c r="F123" s="77" t="s">
        <v>496</v>
      </c>
      <c r="G123" s="78" t="str">
        <f t="shared" si="2"/>
        <v>Fk1345 ska finnas om Fk1344 finns</v>
      </c>
      <c r="H123" s="76" t="s">
        <v>497</v>
      </c>
      <c r="I123" s="91"/>
      <c r="J123" s="24">
        <f t="shared" si="3"/>
        <v>1</v>
      </c>
      <c r="K123" s="23"/>
      <c r="L123" s="23" t="str">
        <f>IF($J123="FEL","",IF(AND(INT(L$1)&lt;=$J123,INT(L$1)&gt;=2),CHAR(10),"")&amp;IF($J123&gt;=INT(L$1),VLOOKUP(MID($F123,INT(L$1)*4-3,3),'Sambandskontroller med feltext'!$A$2:$B$9807,2,FALSE),""))</f>
        <v>Fk1345 ska finnas om Fk1344 finns</v>
      </c>
      <c r="M123" s="24" t="str">
        <f>IF($J123="FEL","",IF(AND(INT(M$1)&lt;=$J123,INT(M$1)&gt;=2),CHAR(10),"")&amp;IF($J123&gt;=INT(M$1),VLOOKUP(MID($F123,INT(M$1)*4-3,3),'Sambandskontroller med feltext'!$A$2:$B$9807,2,FALSE),""))</f>
        <v/>
      </c>
      <c r="N123" s="24" t="str">
        <f>IF($J123="FEL","",IF(AND(INT(N$1)&lt;=$J123,INT(N$1)&gt;=2),CHAR(10),"")&amp;IF($J123&gt;=INT(N$1),VLOOKUP(MID($F123,INT(N$1)*4-3,3),'Sambandskontroller med feltext'!$A$2:$B$9807,2,FALSE),""))</f>
        <v/>
      </c>
      <c r="O123" s="24" t="str">
        <f>IF($J123="FEL","",IF(AND(INT(O$1)&lt;=$J123,INT(O$1)&gt;=2),CHAR(10),"")&amp;IF($J123&gt;=INT(O$1),VLOOKUP(MID($F123,INT(O$1)*4-3,3),'Sambandskontroller med feltext'!$A$2:$B$9807,2,FALSE),""))</f>
        <v/>
      </c>
      <c r="P123" s="24" t="str">
        <f>IF($J123="FEL","",IF(AND(INT(P$1)&lt;=$J123,INT(P$1)&gt;=2),CHAR(10),"")&amp;IF($J123&gt;=INT(P$1),VLOOKUP(MID($F123,INT(P$1)*4-3,3),'Sambandskontroller med feltext'!$A$2:$B$9807,2,FALSE),""))</f>
        <v/>
      </c>
      <c r="Q123" s="24" t="str">
        <f>IF($J123="FEL","",IF(AND(INT(Q$1)&lt;=$J123,INT(Q$1)&gt;=2),CHAR(10),"")&amp;IF($J123&gt;=INT(Q$1),VLOOKUP(MID($F123,INT(Q$1)*4-3,3),'Sambandskontroller med feltext'!$A$2:$B$9807,2,FALSE),""))</f>
        <v/>
      </c>
      <c r="R123" s="58"/>
    </row>
    <row r="124" spans="1:18" ht="12.75" customHeight="1" x14ac:dyDescent="0.25">
      <c r="A124" s="30" t="s">
        <v>182</v>
      </c>
      <c r="B124" s="77">
        <v>1346</v>
      </c>
      <c r="C124" s="88" t="s">
        <v>498</v>
      </c>
      <c r="D124" s="76" t="s">
        <v>97</v>
      </c>
      <c r="E124" s="115" t="s">
        <v>111</v>
      </c>
      <c r="F124" s="77"/>
      <c r="G124" s="78" t="str">
        <f t="shared" si="2"/>
        <v/>
      </c>
      <c r="H124" s="76" t="s">
        <v>499</v>
      </c>
      <c r="I124" s="91"/>
      <c r="J124" s="24">
        <f t="shared" si="3"/>
        <v>0</v>
      </c>
      <c r="K124" s="23"/>
      <c r="L124" s="23" t="str">
        <f>IF($J124="FEL","",IF(AND(INT(L$1)&lt;=$J124,INT(L$1)&gt;=2),CHAR(10),"")&amp;IF($J124&gt;=INT(L$1),VLOOKUP(MID($F124,INT(L$1)*4-3,3),'Sambandskontroller med feltext'!$A$2:$B$9807,2,FALSE),""))</f>
        <v/>
      </c>
      <c r="M124" s="24" t="str">
        <f>IF($J124="FEL","",IF(AND(INT(M$1)&lt;=$J124,INT(M$1)&gt;=2),CHAR(10),"")&amp;IF($J124&gt;=INT(M$1),VLOOKUP(MID($F124,INT(M$1)*4-3,3),'Sambandskontroller med feltext'!$A$2:$B$9807,2,FALSE),""))</f>
        <v/>
      </c>
      <c r="N124" s="24" t="str">
        <f>IF($J124="FEL","",IF(AND(INT(N$1)&lt;=$J124,INT(N$1)&gt;=2),CHAR(10),"")&amp;IF($J124&gt;=INT(N$1),VLOOKUP(MID($F124,INT(N$1)*4-3,3),'Sambandskontroller med feltext'!$A$2:$B$9807,2,FALSE),""))</f>
        <v/>
      </c>
      <c r="O124" s="24" t="str">
        <f>IF($J124="FEL","",IF(AND(INT(O$1)&lt;=$J124,INT(O$1)&gt;=2),CHAR(10),"")&amp;IF($J124&gt;=INT(O$1),VLOOKUP(MID($F124,INT(O$1)*4-3,3),'Sambandskontroller med feltext'!$A$2:$B$9807,2,FALSE),""))</f>
        <v/>
      </c>
      <c r="P124" s="24" t="str">
        <f>IF($J124="FEL","",IF(AND(INT(P$1)&lt;=$J124,INT(P$1)&gt;=2),CHAR(10),"")&amp;IF($J124&gt;=INT(P$1),VLOOKUP(MID($F124,INT(P$1)*4-3,3),'Sambandskontroller med feltext'!$A$2:$B$9807,2,FALSE),""))</f>
        <v/>
      </c>
      <c r="Q124" s="24" t="str">
        <f>IF($J124="FEL","",IF(AND(INT(Q$1)&lt;=$J124,INT(Q$1)&gt;=2),CHAR(10),"")&amp;IF($J124&gt;=INT(Q$1),VLOOKUP(MID($F124,INT(Q$1)*4-3,3),'Sambandskontroller med feltext'!$A$2:$B$9807,2,FALSE),""))</f>
        <v/>
      </c>
      <c r="R124" s="58"/>
    </row>
    <row r="125" spans="1:18" ht="12.75" customHeight="1" x14ac:dyDescent="0.25">
      <c r="A125" s="30" t="s">
        <v>182</v>
      </c>
      <c r="B125" s="77">
        <v>1347</v>
      </c>
      <c r="C125" s="88" t="s">
        <v>500</v>
      </c>
      <c r="D125" s="76" t="s">
        <v>97</v>
      </c>
      <c r="E125" s="115" t="s">
        <v>31</v>
      </c>
      <c r="F125" s="77" t="s">
        <v>501</v>
      </c>
      <c r="G125" s="78" t="str">
        <f t="shared" si="2"/>
        <v>Fk1347 ska finnas om Fk1346 finns</v>
      </c>
      <c r="H125" s="76" t="s">
        <v>502</v>
      </c>
      <c r="I125" s="91"/>
      <c r="J125" s="24">
        <f t="shared" si="3"/>
        <v>1</v>
      </c>
      <c r="K125" s="23"/>
      <c r="L125" s="23" t="str">
        <f>IF($J125="FEL","",IF(AND(INT(L$1)&lt;=$J125,INT(L$1)&gt;=2),CHAR(10),"")&amp;IF($J125&gt;=INT(L$1),VLOOKUP(MID($F125,INT(L$1)*4-3,3),'Sambandskontroller med feltext'!$A$2:$B$9807,2,FALSE),""))</f>
        <v>Fk1347 ska finnas om Fk1346 finns</v>
      </c>
      <c r="M125" s="24" t="str">
        <f>IF($J125="FEL","",IF(AND(INT(M$1)&lt;=$J125,INT(M$1)&gt;=2),CHAR(10),"")&amp;IF($J125&gt;=INT(M$1),VLOOKUP(MID($F125,INT(M$1)*4-3,3),'Sambandskontroller med feltext'!$A$2:$B$9807,2,FALSE),""))</f>
        <v/>
      </c>
      <c r="N125" s="24" t="str">
        <f>IF($J125="FEL","",IF(AND(INT(N$1)&lt;=$J125,INT(N$1)&gt;=2),CHAR(10),"")&amp;IF($J125&gt;=INT(N$1),VLOOKUP(MID($F125,INT(N$1)*4-3,3),'Sambandskontroller med feltext'!$A$2:$B$9807,2,FALSE),""))</f>
        <v/>
      </c>
      <c r="O125" s="24" t="str">
        <f>IF($J125="FEL","",IF(AND(INT(O$1)&lt;=$J125,INT(O$1)&gt;=2),CHAR(10),"")&amp;IF($J125&gt;=INT(O$1),VLOOKUP(MID($F125,INT(O$1)*4-3,3),'Sambandskontroller med feltext'!$A$2:$B$9807,2,FALSE),""))</f>
        <v/>
      </c>
      <c r="P125" s="24" t="str">
        <f>IF($J125="FEL","",IF(AND(INT(P$1)&lt;=$J125,INT(P$1)&gt;=2),CHAR(10),"")&amp;IF($J125&gt;=INT(P$1),VLOOKUP(MID($F125,INT(P$1)*4-3,3),'Sambandskontroller med feltext'!$A$2:$B$9807,2,FALSE),""))</f>
        <v/>
      </c>
      <c r="Q125" s="24" t="str">
        <f>IF($J125="FEL","",IF(AND(INT(Q$1)&lt;=$J125,INT(Q$1)&gt;=2),CHAR(10),"")&amp;IF($J125&gt;=INT(Q$1),VLOOKUP(MID($F125,INT(Q$1)*4-3,3),'Sambandskontroller med feltext'!$A$2:$B$9807,2,FALSE),""))</f>
        <v/>
      </c>
      <c r="R125" s="58"/>
    </row>
    <row r="126" spans="1:18" ht="12.75" customHeight="1" x14ac:dyDescent="0.25">
      <c r="A126" s="30" t="s">
        <v>183</v>
      </c>
      <c r="B126" s="75" t="s">
        <v>69</v>
      </c>
      <c r="C126" s="76" t="s">
        <v>91</v>
      </c>
      <c r="D126" s="76" t="s">
        <v>96</v>
      </c>
      <c r="E126" s="115" t="s">
        <v>28</v>
      </c>
      <c r="F126" s="77" t="s">
        <v>6</v>
      </c>
      <c r="G126" s="78" t="str">
        <f t="shared" si="2"/>
        <v>Fk201 får ej vara identisk med Fk215.</v>
      </c>
      <c r="H126" s="79" t="s">
        <v>193</v>
      </c>
      <c r="I126" s="79" t="s">
        <v>136</v>
      </c>
      <c r="J126" s="24">
        <f t="shared" si="3"/>
        <v>1</v>
      </c>
      <c r="K126" s="23"/>
      <c r="L126" s="23" t="str">
        <f>IF($J126="FEL","",IF(AND(INT(L$1)&lt;=$J126,INT(L$1)&gt;=2),CHAR(10),"")&amp;IF($J126&gt;=INT(L$1),VLOOKUP(MID($F126,INT(L$1)*4-3,3),'Sambandskontroller med feltext'!$A$2:$B$9807,2,FALSE),""))</f>
        <v>Fk201 får ej vara identisk med Fk215.</v>
      </c>
      <c r="M126" s="24" t="str">
        <f>IF($J126="FEL","",IF(AND(INT(M$1)&lt;=$J126,INT(M$1)&gt;=2),CHAR(10),"")&amp;IF($J126&gt;=INT(M$1),VLOOKUP(MID($F126,INT(M$1)*4-3,3),'Sambandskontroller med feltext'!$A$2:$B$9807,2,FALSE),""))</f>
        <v/>
      </c>
      <c r="N126" s="24" t="str">
        <f>IF($J126="FEL","",IF(AND(INT(N$1)&lt;=$J126,INT(N$1)&gt;=2),CHAR(10),"")&amp;IF($J126&gt;=INT(N$1),VLOOKUP(MID($F126,INT(N$1)*4-3,3),'Sambandskontroller med feltext'!$A$2:$B$9807,2,FALSE),""))</f>
        <v/>
      </c>
      <c r="O126" s="24" t="str">
        <f>IF($J126="FEL","",IF(AND(INT(O$1)&lt;=$J126,INT(O$1)&gt;=2),CHAR(10),"")&amp;IF($J126&gt;=INT(O$1),VLOOKUP(MID($F126,INT(O$1)*4-3,3),'Sambandskontroller med feltext'!$A$2:$B$9807,2,FALSE),""))</f>
        <v/>
      </c>
      <c r="P126" s="24" t="str">
        <f>IF($J126="FEL","",IF(AND(INT(P$1)&lt;=$J126,INT(P$1)&gt;=2),CHAR(10),"")&amp;IF($J126&gt;=INT(P$1),VLOOKUP(MID($F126,INT(P$1)*4-3,3),'Sambandskontroller med feltext'!$A$2:$B$9807,2,FALSE),""))</f>
        <v/>
      </c>
      <c r="Q126" s="24" t="str">
        <f>IF($J126="FEL","",IF(AND(INT(Q$1)&lt;=$J126,INT(Q$1)&gt;=2),CHAR(10),"")&amp;IF($J126&gt;=INT(Q$1),VLOOKUP(MID($F126,INT(Q$1)*4-3,3),'Sambandskontroller med feltext'!$A$2:$B$9807,2,FALSE),""))</f>
        <v/>
      </c>
      <c r="R126" s="58"/>
    </row>
    <row r="127" spans="1:18" ht="12.75" customHeight="1" x14ac:dyDescent="0.25">
      <c r="A127" s="30" t="s">
        <v>183</v>
      </c>
      <c r="B127" s="75" t="s">
        <v>118</v>
      </c>
      <c r="C127" s="76" t="s">
        <v>89</v>
      </c>
      <c r="D127" s="76" t="s">
        <v>97</v>
      </c>
      <c r="E127" s="115" t="s">
        <v>22</v>
      </c>
      <c r="F127" s="77" t="s">
        <v>625</v>
      </c>
      <c r="G127" s="78" t="str">
        <f t="shared" si="2"/>
        <v>Fk202 måste finnas om Fk205 saknas</v>
      </c>
      <c r="H127" s="79" t="s">
        <v>39</v>
      </c>
      <c r="I127" s="79" t="s">
        <v>136</v>
      </c>
      <c r="J127" s="24">
        <f t="shared" si="3"/>
        <v>1</v>
      </c>
      <c r="K127" s="23"/>
      <c r="L127" s="23" t="str">
        <f>IF($J127="FEL","",IF(AND(INT(L$1)&lt;=$J127,INT(L$1)&gt;=2),CHAR(10),"")&amp;IF($J127&gt;=INT(L$1),VLOOKUP(MID($F127,INT(L$1)*4-3,3),'Sambandskontroller med feltext'!$A$2:$B$9807,2,FALSE),""))</f>
        <v>Fk202 måste finnas om Fk205 saknas</v>
      </c>
      <c r="M127" s="24" t="str">
        <f>IF($J127="FEL","",IF(AND(INT(M$1)&lt;=$J127,INT(M$1)&gt;=2),CHAR(10),"")&amp;IF($J127&gt;=INT(M$1),VLOOKUP(MID($F127,INT(M$1)*4-3,3),'Sambandskontroller med feltext'!$A$2:$B$9807,2,FALSE),""))</f>
        <v/>
      </c>
      <c r="N127" s="24" t="str">
        <f>IF($J127="FEL","",IF(AND(INT(N$1)&lt;=$J127,INT(N$1)&gt;=2),CHAR(10),"")&amp;IF($J127&gt;=INT(N$1),VLOOKUP(MID($F127,INT(N$1)*4-3,3),'Sambandskontroller med feltext'!$A$2:$B$9807,2,FALSE),""))</f>
        <v/>
      </c>
      <c r="O127" s="24" t="str">
        <f>IF($J127="FEL","",IF(AND(INT(O$1)&lt;=$J127,INT(O$1)&gt;=2),CHAR(10),"")&amp;IF($J127&gt;=INT(O$1),VLOOKUP(MID($F127,INT(O$1)*4-3,3),'Sambandskontroller med feltext'!$A$2:$B$9807,2,FALSE),""))</f>
        <v/>
      </c>
      <c r="P127" s="24" t="str">
        <f>IF($J127="FEL","",IF(AND(INT(P$1)&lt;=$J127,INT(P$1)&gt;=2),CHAR(10),"")&amp;IF($J127&gt;=INT(P$1),VLOOKUP(MID($F127,INT(P$1)*4-3,3),'Sambandskontroller med feltext'!$A$2:$B$9807,2,FALSE),""))</f>
        <v/>
      </c>
      <c r="Q127" s="24" t="str">
        <f>IF($J127="FEL","",IF(AND(INT(Q$1)&lt;=$J127,INT(Q$1)&gt;=2),CHAR(10),"")&amp;IF($J127&gt;=INT(Q$1),VLOOKUP(MID($F127,INT(Q$1)*4-3,3),'Sambandskontroller med feltext'!$A$2:$B$9807,2,FALSE),""))</f>
        <v/>
      </c>
      <c r="R127" s="58"/>
    </row>
    <row r="128" spans="1:18" ht="12.75" customHeight="1" x14ac:dyDescent="0.25">
      <c r="A128" s="30" t="s">
        <v>183</v>
      </c>
      <c r="B128" s="80" t="s">
        <v>179</v>
      </c>
      <c r="C128" s="76" t="s">
        <v>190</v>
      </c>
      <c r="D128" s="76" t="s">
        <v>97</v>
      </c>
      <c r="E128" s="115" t="s">
        <v>191</v>
      </c>
      <c r="F128" s="77" t="s">
        <v>626</v>
      </c>
      <c r="G128" s="78" t="str">
        <f t="shared" si="2"/>
        <v>Fk1001 måste finnas om Fk205 saknas</v>
      </c>
      <c r="H128" s="79" t="s">
        <v>662</v>
      </c>
      <c r="I128" s="91"/>
      <c r="J128" s="24">
        <f t="shared" si="3"/>
        <v>1</v>
      </c>
      <c r="K128" s="23"/>
      <c r="L128" s="23" t="str">
        <f>IF($J128="FEL","",IF(AND(INT(L$1)&lt;=$J128,INT(L$1)&gt;=2),CHAR(10),"")&amp;IF($J128&gt;=INT(L$1),VLOOKUP(MID($F128,INT(L$1)*4-3,3),'Sambandskontroller med feltext'!$A$2:$B$9807,2,FALSE),""))</f>
        <v>Fk1001 måste finnas om Fk205 saknas</v>
      </c>
      <c r="M128" s="24" t="str">
        <f>IF($J128="FEL","",IF(AND(INT(M$1)&lt;=$J128,INT(M$1)&gt;=2),CHAR(10),"")&amp;IF($J128&gt;=INT(M$1),VLOOKUP(MID($F128,INT(M$1)*4-3,3),'Sambandskontroller med feltext'!$A$2:$B$9807,2,FALSE),""))</f>
        <v/>
      </c>
      <c r="N128" s="24" t="str">
        <f>IF($J128="FEL","",IF(AND(INT(N$1)&lt;=$J128,INT(N$1)&gt;=2),CHAR(10),"")&amp;IF($J128&gt;=INT(N$1),VLOOKUP(MID($F128,INT(N$1)*4-3,3),'Sambandskontroller med feltext'!$A$2:$B$9807,2,FALSE),""))</f>
        <v/>
      </c>
      <c r="O128" s="24" t="str">
        <f>IF($J128="FEL","",IF(AND(INT(O$1)&lt;=$J128,INT(O$1)&gt;=2),CHAR(10),"")&amp;IF($J128&gt;=INT(O$1),VLOOKUP(MID($F128,INT(O$1)*4-3,3),'Sambandskontroller med feltext'!$A$2:$B$9807,2,FALSE),""))</f>
        <v/>
      </c>
      <c r="P128" s="24" t="str">
        <f>IF($J128="FEL","",IF(AND(INT(P$1)&lt;=$J128,INT(P$1)&gt;=2),CHAR(10),"")&amp;IF($J128&gt;=INT(P$1),VLOOKUP(MID($F128,INT(P$1)*4-3,3),'Sambandskontroller med feltext'!$A$2:$B$9807,2,FALSE),""))</f>
        <v/>
      </c>
      <c r="Q128" s="24" t="str">
        <f>IF($J128="FEL","",IF(AND(INT(Q$1)&lt;=$J128,INT(Q$1)&gt;=2),CHAR(10),"")&amp;IF($J128&gt;=INT(Q$1),VLOOKUP(MID($F128,INT(Q$1)*4-3,3),'Sambandskontroller med feltext'!$A$2:$B$9807,2,FALSE),""))</f>
        <v/>
      </c>
      <c r="R128" s="58"/>
    </row>
    <row r="129" spans="1:18" ht="12.75" customHeight="1" x14ac:dyDescent="0.25">
      <c r="A129" s="30" t="s">
        <v>183</v>
      </c>
      <c r="B129" s="80" t="s">
        <v>194</v>
      </c>
      <c r="C129" s="76" t="s">
        <v>195</v>
      </c>
      <c r="D129" s="76" t="s">
        <v>97</v>
      </c>
      <c r="E129" s="115" t="s">
        <v>22</v>
      </c>
      <c r="F129" s="77"/>
      <c r="G129" s="78" t="str">
        <f t="shared" si="2"/>
        <v/>
      </c>
      <c r="H129" s="76" t="s">
        <v>196</v>
      </c>
      <c r="I129" s="90" t="s">
        <v>136</v>
      </c>
      <c r="J129" s="24">
        <f t="shared" si="3"/>
        <v>0</v>
      </c>
      <c r="K129" s="23"/>
      <c r="L129" s="23" t="str">
        <f>IF($J129="FEL","",IF(AND(INT(L$1)&lt;=$J129,INT(L$1)&gt;=2),CHAR(10),"")&amp;IF($J129&gt;=INT(L$1),VLOOKUP(MID($F129,INT(L$1)*4-3,3),'Sambandskontroller med feltext'!$A$2:$B$9807,2,FALSE),""))</f>
        <v/>
      </c>
      <c r="M129" s="24" t="str">
        <f>IF($J129="FEL","",IF(AND(INT(M$1)&lt;=$J129,INT(M$1)&gt;=2),CHAR(10),"")&amp;IF($J129&gt;=INT(M$1),VLOOKUP(MID($F129,INT(M$1)*4-3,3),'Sambandskontroller med feltext'!$A$2:$B$9807,2,FALSE),""))</f>
        <v/>
      </c>
      <c r="N129" s="24" t="str">
        <f>IF($J129="FEL","",IF(AND(INT(N$1)&lt;=$J129,INT(N$1)&gt;=2),CHAR(10),"")&amp;IF($J129&gt;=INT(N$1),VLOOKUP(MID($F129,INT(N$1)*4-3,3),'Sambandskontroller med feltext'!$A$2:$B$9807,2,FALSE),""))</f>
        <v/>
      </c>
      <c r="O129" s="24" t="str">
        <f>IF($J129="FEL","",IF(AND(INT(O$1)&lt;=$J129,INT(O$1)&gt;=2),CHAR(10),"")&amp;IF($J129&gt;=INT(O$1),VLOOKUP(MID($F129,INT(O$1)*4-3,3),'Sambandskontroller med feltext'!$A$2:$B$9807,2,FALSE),""))</f>
        <v/>
      </c>
      <c r="P129" s="24" t="str">
        <f>IF($J129="FEL","",IF(AND(INT(P$1)&lt;=$J129,INT(P$1)&gt;=2),CHAR(10),"")&amp;IF($J129&gt;=INT(P$1),VLOOKUP(MID($F129,INT(P$1)*4-3,3),'Sambandskontroller med feltext'!$A$2:$B$9807,2,FALSE),""))</f>
        <v/>
      </c>
      <c r="Q129" s="24" t="str">
        <f>IF($J129="FEL","",IF(AND(INT(Q$1)&lt;=$J129,INT(Q$1)&gt;=2),CHAR(10),"")&amp;IF($J129&gt;=INT(Q$1),VLOOKUP(MID($F129,INT(Q$1)*4-3,3),'Sambandskontroller med feltext'!$A$2:$B$9807,2,FALSE),""))</f>
        <v/>
      </c>
      <c r="R129" s="58"/>
    </row>
    <row r="130" spans="1:18" ht="12.75" customHeight="1" x14ac:dyDescent="0.25">
      <c r="A130" s="30" t="s">
        <v>183</v>
      </c>
      <c r="B130" s="80" t="s">
        <v>197</v>
      </c>
      <c r="C130" s="76" t="s">
        <v>198</v>
      </c>
      <c r="D130" s="76" t="s">
        <v>97</v>
      </c>
      <c r="E130" s="115" t="s">
        <v>22</v>
      </c>
      <c r="F130" s="77"/>
      <c r="G130" s="78" t="str">
        <f t="shared" ref="G130:G193" si="4">IF(J130="FEL","__FEL!__",L130&amp;M130&amp;N130&amp;O130&amp;P130&amp;Q130)</f>
        <v/>
      </c>
      <c r="H130" s="76" t="s">
        <v>199</v>
      </c>
      <c r="I130" s="90" t="s">
        <v>136</v>
      </c>
      <c r="J130" s="24">
        <f t="shared" ref="J130:J193" si="5">IF(LEN(F130)=0,0,IF(MOD(LEN(F130),4)=3,(LEN(F130)+1)/4,"FEL"))</f>
        <v>0</v>
      </c>
      <c r="K130" s="23"/>
      <c r="L130" s="23" t="str">
        <f>IF($J130="FEL","",IF(AND(INT(L$1)&lt;=$J130,INT(L$1)&gt;=2),CHAR(10),"")&amp;IF($J130&gt;=INT(L$1),VLOOKUP(MID($F130,INT(L$1)*4-3,3),'Sambandskontroller med feltext'!$A$2:$B$9807,2,FALSE),""))</f>
        <v/>
      </c>
      <c r="M130" s="24" t="str">
        <f>IF($J130="FEL","",IF(AND(INT(M$1)&lt;=$J130,INT(M$1)&gt;=2),CHAR(10),"")&amp;IF($J130&gt;=INT(M$1),VLOOKUP(MID($F130,INT(M$1)*4-3,3),'Sambandskontroller med feltext'!$A$2:$B$9807,2,FALSE),""))</f>
        <v/>
      </c>
      <c r="N130" s="24" t="str">
        <f>IF($J130="FEL","",IF(AND(INT(N$1)&lt;=$J130,INT(N$1)&gt;=2),CHAR(10),"")&amp;IF($J130&gt;=INT(N$1),VLOOKUP(MID($F130,INT(N$1)*4-3,3),'Sambandskontroller med feltext'!$A$2:$B$9807,2,FALSE),""))</f>
        <v/>
      </c>
      <c r="O130" s="24" t="str">
        <f>IF($J130="FEL","",IF(AND(INT(O$1)&lt;=$J130,INT(O$1)&gt;=2),CHAR(10),"")&amp;IF($J130&gt;=INT(O$1),VLOOKUP(MID($F130,INT(O$1)*4-3,3),'Sambandskontroller med feltext'!$A$2:$B$9807,2,FALSE),""))</f>
        <v/>
      </c>
      <c r="P130" s="24" t="str">
        <f>IF($J130="FEL","",IF(AND(INT(P$1)&lt;=$J130,INT(P$1)&gt;=2),CHAR(10),"")&amp;IF($J130&gt;=INT(P$1),VLOOKUP(MID($F130,INT(P$1)*4-3,3),'Sambandskontroller med feltext'!$A$2:$B$9807,2,FALSE),""))</f>
        <v/>
      </c>
      <c r="Q130" s="24" t="str">
        <f>IF($J130="FEL","",IF(AND(INT(Q$1)&lt;=$J130,INT(Q$1)&gt;=2),CHAR(10),"")&amp;IF($J130&gt;=INT(Q$1),VLOOKUP(MID($F130,INT(Q$1)*4-3,3),'Sambandskontroller med feltext'!$A$2:$B$9807,2,FALSE),""))</f>
        <v/>
      </c>
      <c r="R130" s="58"/>
    </row>
    <row r="131" spans="1:18" ht="12.75" customHeight="1" x14ac:dyDescent="0.25">
      <c r="A131" s="30" t="s">
        <v>183</v>
      </c>
      <c r="B131" s="80" t="s">
        <v>200</v>
      </c>
      <c r="C131" s="76" t="s">
        <v>201</v>
      </c>
      <c r="D131" s="76" t="s">
        <v>97</v>
      </c>
      <c r="E131" s="115" t="s">
        <v>22</v>
      </c>
      <c r="F131" s="77"/>
      <c r="G131" s="78" t="str">
        <f t="shared" si="4"/>
        <v/>
      </c>
      <c r="H131" s="76" t="s">
        <v>202</v>
      </c>
      <c r="I131" s="90" t="s">
        <v>136</v>
      </c>
      <c r="J131" s="24">
        <f t="shared" si="5"/>
        <v>0</v>
      </c>
      <c r="K131" s="23"/>
      <c r="L131" s="23" t="str">
        <f>IF($J131="FEL","",IF(AND(INT(L$1)&lt;=$J131,INT(L$1)&gt;=2),CHAR(10),"")&amp;IF($J131&gt;=INT(L$1),VLOOKUP(MID($F131,INT(L$1)*4-3,3),'Sambandskontroller med feltext'!$A$2:$B$9807,2,FALSE),""))</f>
        <v/>
      </c>
      <c r="M131" s="24" t="str">
        <f>IF($J131="FEL","",IF(AND(INT(M$1)&lt;=$J131,INT(M$1)&gt;=2),CHAR(10),"")&amp;IF($J131&gt;=INT(M$1),VLOOKUP(MID($F131,INT(M$1)*4-3,3),'Sambandskontroller med feltext'!$A$2:$B$9807,2,FALSE),""))</f>
        <v/>
      </c>
      <c r="N131" s="24" t="str">
        <f>IF($J131="FEL","",IF(AND(INT(N$1)&lt;=$J131,INT(N$1)&gt;=2),CHAR(10),"")&amp;IF($J131&gt;=INT(N$1),VLOOKUP(MID($F131,INT(N$1)*4-3,3),'Sambandskontroller med feltext'!$A$2:$B$9807,2,FALSE),""))</f>
        <v/>
      </c>
      <c r="O131" s="24" t="str">
        <f>IF($J131="FEL","",IF(AND(INT(O$1)&lt;=$J131,INT(O$1)&gt;=2),CHAR(10),"")&amp;IF($J131&gt;=INT(O$1),VLOOKUP(MID($F131,INT(O$1)*4-3,3),'Sambandskontroller med feltext'!$A$2:$B$9807,2,FALSE),""))</f>
        <v/>
      </c>
      <c r="P131" s="24" t="str">
        <f>IF($J131="FEL","",IF(AND(INT(P$1)&lt;=$J131,INT(P$1)&gt;=2),CHAR(10),"")&amp;IF($J131&gt;=INT(P$1),VLOOKUP(MID($F131,INT(P$1)*4-3,3),'Sambandskontroller med feltext'!$A$2:$B$9807,2,FALSE),""))</f>
        <v/>
      </c>
      <c r="Q131" s="24" t="str">
        <f>IF($J131="FEL","",IF(AND(INT(Q$1)&lt;=$J131,INT(Q$1)&gt;=2),CHAR(10),"")&amp;IF($J131&gt;=INT(Q$1),VLOOKUP(MID($F131,INT(Q$1)*4-3,3),'Sambandskontroller med feltext'!$A$2:$B$9807,2,FALSE),""))</f>
        <v/>
      </c>
      <c r="R131" s="58"/>
    </row>
    <row r="132" spans="1:18" ht="12.75" customHeight="1" x14ac:dyDescent="0.25">
      <c r="A132" s="30" t="s">
        <v>183</v>
      </c>
      <c r="B132" s="80" t="s">
        <v>203</v>
      </c>
      <c r="C132" s="76" t="s">
        <v>204</v>
      </c>
      <c r="D132" s="76" t="s">
        <v>97</v>
      </c>
      <c r="E132" s="115" t="s">
        <v>22</v>
      </c>
      <c r="F132" s="77"/>
      <c r="G132" s="78" t="str">
        <f t="shared" si="4"/>
        <v/>
      </c>
      <c r="H132" s="76" t="s">
        <v>205</v>
      </c>
      <c r="I132" s="90" t="s">
        <v>136</v>
      </c>
      <c r="J132" s="24">
        <f t="shared" si="5"/>
        <v>0</v>
      </c>
      <c r="K132" s="23"/>
      <c r="L132" s="23" t="str">
        <f>IF($J132="FEL","",IF(AND(INT(L$1)&lt;=$J132,INT(L$1)&gt;=2),CHAR(10),"")&amp;IF($J132&gt;=INT(L$1),VLOOKUP(MID($F132,INT(L$1)*4-3,3),'Sambandskontroller med feltext'!$A$2:$B$9807,2,FALSE),""))</f>
        <v/>
      </c>
      <c r="M132" s="24" t="str">
        <f>IF($J132="FEL","",IF(AND(INT(M$1)&lt;=$J132,INT(M$1)&gt;=2),CHAR(10),"")&amp;IF($J132&gt;=INT(M$1),VLOOKUP(MID($F132,INT(M$1)*4-3,3),'Sambandskontroller med feltext'!$A$2:$B$9807,2,FALSE),""))</f>
        <v/>
      </c>
      <c r="N132" s="24" t="str">
        <f>IF($J132="FEL","",IF(AND(INT(N$1)&lt;=$J132,INT(N$1)&gt;=2),CHAR(10),"")&amp;IF($J132&gt;=INT(N$1),VLOOKUP(MID($F132,INT(N$1)*4-3,3),'Sambandskontroller med feltext'!$A$2:$B$9807,2,FALSE),""))</f>
        <v/>
      </c>
      <c r="O132" s="24" t="str">
        <f>IF($J132="FEL","",IF(AND(INT(O$1)&lt;=$J132,INT(O$1)&gt;=2),CHAR(10),"")&amp;IF($J132&gt;=INT(O$1),VLOOKUP(MID($F132,INT(O$1)*4-3,3),'Sambandskontroller med feltext'!$A$2:$B$9807,2,FALSE),""))</f>
        <v/>
      </c>
      <c r="P132" s="24" t="str">
        <f>IF($J132="FEL","",IF(AND(INT(P$1)&lt;=$J132,INT(P$1)&gt;=2),CHAR(10),"")&amp;IF($J132&gt;=INT(P$1),VLOOKUP(MID($F132,INT(P$1)*4-3,3),'Sambandskontroller med feltext'!$A$2:$B$9807,2,FALSE),""))</f>
        <v/>
      </c>
      <c r="Q132" s="24" t="str">
        <f>IF($J132="FEL","",IF(AND(INT(Q$1)&lt;=$J132,INT(Q$1)&gt;=2),CHAR(10),"")&amp;IF($J132&gt;=INT(Q$1),VLOOKUP(MID($F132,INT(Q$1)*4-3,3),'Sambandskontroller med feltext'!$A$2:$B$9807,2,FALSE),""))</f>
        <v/>
      </c>
      <c r="R132" s="58"/>
    </row>
    <row r="133" spans="1:18" ht="12.75" customHeight="1" x14ac:dyDescent="0.25">
      <c r="A133" s="30" t="s">
        <v>183</v>
      </c>
      <c r="B133" s="80" t="s">
        <v>206</v>
      </c>
      <c r="C133" s="76" t="s">
        <v>207</v>
      </c>
      <c r="D133" s="76" t="s">
        <v>97</v>
      </c>
      <c r="E133" s="115" t="s">
        <v>37</v>
      </c>
      <c r="F133" s="77"/>
      <c r="G133" s="78" t="str">
        <f t="shared" si="4"/>
        <v/>
      </c>
      <c r="H133" s="76" t="s">
        <v>208</v>
      </c>
      <c r="I133" s="90" t="s">
        <v>136</v>
      </c>
      <c r="J133" s="24">
        <f t="shared" si="5"/>
        <v>0</v>
      </c>
      <c r="K133" s="23"/>
      <c r="L133" s="23" t="str">
        <f>IF($J133="FEL","",IF(AND(INT(L$1)&lt;=$J133,INT(L$1)&gt;=2),CHAR(10),"")&amp;IF($J133&gt;=INT(L$1),VLOOKUP(MID($F133,INT(L$1)*4-3,3),'Sambandskontroller med feltext'!$A$2:$B$9807,2,FALSE),""))</f>
        <v/>
      </c>
      <c r="M133" s="24" t="str">
        <f>IF($J133="FEL","",IF(AND(INT(M$1)&lt;=$J133,INT(M$1)&gt;=2),CHAR(10),"")&amp;IF($J133&gt;=INT(M$1),VLOOKUP(MID($F133,INT(M$1)*4-3,3),'Sambandskontroller med feltext'!$A$2:$B$9807,2,FALSE),""))</f>
        <v/>
      </c>
      <c r="N133" s="24" t="str">
        <f>IF($J133="FEL","",IF(AND(INT(N$1)&lt;=$J133,INT(N$1)&gt;=2),CHAR(10),"")&amp;IF($J133&gt;=INT(N$1),VLOOKUP(MID($F133,INT(N$1)*4-3,3),'Sambandskontroller med feltext'!$A$2:$B$9807,2,FALSE),""))</f>
        <v/>
      </c>
      <c r="O133" s="24" t="str">
        <f>IF($J133="FEL","",IF(AND(INT(O$1)&lt;=$J133,INT(O$1)&gt;=2),CHAR(10),"")&amp;IF($J133&gt;=INT(O$1),VLOOKUP(MID($F133,INT(O$1)*4-3,3),'Sambandskontroller med feltext'!$A$2:$B$9807,2,FALSE),""))</f>
        <v/>
      </c>
      <c r="P133" s="24" t="str">
        <f>IF($J133="FEL","",IF(AND(INT(P$1)&lt;=$J133,INT(P$1)&gt;=2),CHAR(10),"")&amp;IF($J133&gt;=INT(P$1),VLOOKUP(MID($F133,INT(P$1)*4-3,3),'Sambandskontroller med feltext'!$A$2:$B$9807,2,FALSE),""))</f>
        <v/>
      </c>
      <c r="Q133" s="24" t="str">
        <f>IF($J133="FEL","",IF(AND(INT(Q$1)&lt;=$J133,INT(Q$1)&gt;=2),CHAR(10),"")&amp;IF($J133&gt;=INT(Q$1),VLOOKUP(MID($F133,INT(Q$1)*4-3,3),'Sambandskontroller med feltext'!$A$2:$B$9807,2,FALSE),""))</f>
        <v/>
      </c>
      <c r="R133" s="58"/>
    </row>
    <row r="134" spans="1:18" ht="12.75" customHeight="1" x14ac:dyDescent="0.25">
      <c r="A134" s="30" t="s">
        <v>183</v>
      </c>
      <c r="B134" s="80" t="s">
        <v>209</v>
      </c>
      <c r="C134" s="76" t="s">
        <v>210</v>
      </c>
      <c r="D134" s="76" t="s">
        <v>97</v>
      </c>
      <c r="E134" s="115" t="s">
        <v>22</v>
      </c>
      <c r="F134" s="77" t="s">
        <v>128</v>
      </c>
      <c r="G134" s="78" t="str">
        <f t="shared" si="4"/>
        <v>Fk1016 ska finnas om Fk205 saknas</v>
      </c>
      <c r="H134" s="76" t="s">
        <v>211</v>
      </c>
      <c r="I134" s="90" t="s">
        <v>136</v>
      </c>
      <c r="J134" s="24">
        <f t="shared" si="5"/>
        <v>1</v>
      </c>
      <c r="K134" s="23"/>
      <c r="L134" s="23" t="str">
        <f>IF($J134="FEL","",IF(AND(INT(L$1)&lt;=$J134,INT(L$1)&gt;=2),CHAR(10),"")&amp;IF($J134&gt;=INT(L$1),VLOOKUP(MID($F134,INT(L$1)*4-3,3),'Sambandskontroller med feltext'!$A$2:$B$9807,2,FALSE),""))</f>
        <v>Fk1016 ska finnas om Fk205 saknas</v>
      </c>
      <c r="M134" s="24" t="str">
        <f>IF($J134="FEL","",IF(AND(INT(M$1)&lt;=$J134,INT(M$1)&gt;=2),CHAR(10),"")&amp;IF($J134&gt;=INT(M$1),VLOOKUP(MID($F134,INT(M$1)*4-3,3),'Sambandskontroller med feltext'!$A$2:$B$9807,2,FALSE),""))</f>
        <v/>
      </c>
      <c r="N134" s="24" t="str">
        <f>IF($J134="FEL","",IF(AND(INT(N$1)&lt;=$J134,INT(N$1)&gt;=2),CHAR(10),"")&amp;IF($J134&gt;=INT(N$1),VLOOKUP(MID($F134,INT(N$1)*4-3,3),'Sambandskontroller med feltext'!$A$2:$B$9807,2,FALSE),""))</f>
        <v/>
      </c>
      <c r="O134" s="24" t="str">
        <f>IF($J134="FEL","",IF(AND(INT(O$1)&lt;=$J134,INT(O$1)&gt;=2),CHAR(10),"")&amp;IF($J134&gt;=INT(O$1),VLOOKUP(MID($F134,INT(O$1)*4-3,3),'Sambandskontroller med feltext'!$A$2:$B$9807,2,FALSE),""))</f>
        <v/>
      </c>
      <c r="P134" s="24" t="str">
        <f>IF($J134="FEL","",IF(AND(INT(P$1)&lt;=$J134,INT(P$1)&gt;=2),CHAR(10),"")&amp;IF($J134&gt;=INT(P$1),VLOOKUP(MID($F134,INT(P$1)*4-3,3),'Sambandskontroller med feltext'!$A$2:$B$9807,2,FALSE),""))</f>
        <v/>
      </c>
      <c r="Q134" s="24" t="str">
        <f>IF($J134="FEL","",IF(AND(INT(Q$1)&lt;=$J134,INT(Q$1)&gt;=2),CHAR(10),"")&amp;IF($J134&gt;=INT(Q$1),VLOOKUP(MID($F134,INT(Q$1)*4-3,3),'Sambandskontroller med feltext'!$A$2:$B$9807,2,FALSE),""))</f>
        <v/>
      </c>
      <c r="R134" s="58"/>
    </row>
    <row r="135" spans="1:18" ht="12.75" customHeight="1" x14ac:dyDescent="0.25">
      <c r="A135" s="30" t="s">
        <v>183</v>
      </c>
      <c r="B135" s="80" t="s">
        <v>212</v>
      </c>
      <c r="C135" s="76" t="s">
        <v>213</v>
      </c>
      <c r="D135" s="76" t="s">
        <v>97</v>
      </c>
      <c r="E135" s="115" t="s">
        <v>177</v>
      </c>
      <c r="F135" s="77"/>
      <c r="G135" s="78" t="str">
        <f t="shared" si="4"/>
        <v/>
      </c>
      <c r="H135" s="76" t="s">
        <v>214</v>
      </c>
      <c r="I135" s="90" t="s">
        <v>136</v>
      </c>
      <c r="J135" s="24">
        <f t="shared" si="5"/>
        <v>0</v>
      </c>
      <c r="K135" s="23"/>
      <c r="L135" s="23" t="str">
        <f>IF($J135="FEL","",IF(AND(INT(L$1)&lt;=$J135,INT(L$1)&gt;=2),CHAR(10),"")&amp;IF($J135&gt;=INT(L$1),VLOOKUP(MID($F135,INT(L$1)*4-3,3),'Sambandskontroller med feltext'!$A$2:$B$9807,2,FALSE),""))</f>
        <v/>
      </c>
      <c r="M135" s="24" t="str">
        <f>IF($J135="FEL","",IF(AND(INT(M$1)&lt;=$J135,INT(M$1)&gt;=2),CHAR(10),"")&amp;IF($J135&gt;=INT(M$1),VLOOKUP(MID($F135,INT(M$1)*4-3,3),'Sambandskontroller med feltext'!$A$2:$B$9807,2,FALSE),""))</f>
        <v/>
      </c>
      <c r="N135" s="24" t="str">
        <f>IF($J135="FEL","",IF(AND(INT(N$1)&lt;=$J135,INT(N$1)&gt;=2),CHAR(10),"")&amp;IF($J135&gt;=INT(N$1),VLOOKUP(MID($F135,INT(N$1)*4-3,3),'Sambandskontroller med feltext'!$A$2:$B$9807,2,FALSE),""))</f>
        <v/>
      </c>
      <c r="O135" s="24" t="str">
        <f>IF($J135="FEL","",IF(AND(INT(O$1)&lt;=$J135,INT(O$1)&gt;=2),CHAR(10),"")&amp;IF($J135&gt;=INT(O$1),VLOOKUP(MID($F135,INT(O$1)*4-3,3),'Sambandskontroller med feltext'!$A$2:$B$9807,2,FALSE),""))</f>
        <v/>
      </c>
      <c r="P135" s="24" t="str">
        <f>IF($J135="FEL","",IF(AND(INT(P$1)&lt;=$J135,INT(P$1)&gt;=2),CHAR(10),"")&amp;IF($J135&gt;=INT(P$1),VLOOKUP(MID($F135,INT(P$1)*4-3,3),'Sambandskontroller med feltext'!$A$2:$B$9807,2,FALSE),""))</f>
        <v/>
      </c>
      <c r="Q135" s="24" t="str">
        <f>IF($J135="FEL","",IF(AND(INT(Q$1)&lt;=$J135,INT(Q$1)&gt;=2),CHAR(10),"")&amp;IF($J135&gt;=INT(Q$1),VLOOKUP(MID($F135,INT(Q$1)*4-3,3),'Sambandskontroller med feltext'!$A$2:$B$9807,2,FALSE),""))</f>
        <v/>
      </c>
      <c r="R135" s="58"/>
    </row>
    <row r="136" spans="1:18" ht="12.75" customHeight="1" x14ac:dyDescent="0.25">
      <c r="A136" s="30" t="s">
        <v>183</v>
      </c>
      <c r="B136" s="80" t="s">
        <v>215</v>
      </c>
      <c r="C136" s="76" t="s">
        <v>216</v>
      </c>
      <c r="D136" s="76" t="s">
        <v>97</v>
      </c>
      <c r="E136" s="115" t="s">
        <v>4</v>
      </c>
      <c r="F136" s="77" t="s">
        <v>129</v>
      </c>
      <c r="G136" s="78" t="str">
        <f t="shared" si="4"/>
        <v>Fk1018 måste finnas om FK205 saknas. Om FK205 finns och Fk201 är blank måste FK1018 också finnas</v>
      </c>
      <c r="H136" s="79" t="s">
        <v>217</v>
      </c>
      <c r="I136" s="90" t="s">
        <v>136</v>
      </c>
      <c r="J136" s="24">
        <f t="shared" si="5"/>
        <v>1</v>
      </c>
      <c r="K136" s="23"/>
      <c r="L136" s="23" t="str">
        <f>IF($J136="FEL","",IF(AND(INT(L$1)&lt;=$J136,INT(L$1)&gt;=2),CHAR(10),"")&amp;IF($J136&gt;=INT(L$1),VLOOKUP(MID($F136,INT(L$1)*4-3,3),'Sambandskontroller med feltext'!$A$2:$B$9807,2,FALSE),""))</f>
        <v>Fk1018 måste finnas om FK205 saknas. Om FK205 finns och Fk201 är blank måste FK1018 också finnas</v>
      </c>
      <c r="M136" s="24" t="str">
        <f>IF($J136="FEL","",IF(AND(INT(M$1)&lt;=$J136,INT(M$1)&gt;=2),CHAR(10),"")&amp;IF($J136&gt;=INT(M$1),VLOOKUP(MID($F136,INT(M$1)*4-3,3),'Sambandskontroller med feltext'!$A$2:$B$9807,2,FALSE),""))</f>
        <v/>
      </c>
      <c r="N136" s="24" t="str">
        <f>IF($J136="FEL","",IF(AND(INT(N$1)&lt;=$J136,INT(N$1)&gt;=2),CHAR(10),"")&amp;IF($J136&gt;=INT(N$1),VLOOKUP(MID($F136,INT(N$1)*4-3,3),'Sambandskontroller med feltext'!$A$2:$B$9807,2,FALSE),""))</f>
        <v/>
      </c>
      <c r="O136" s="24" t="str">
        <f>IF($J136="FEL","",IF(AND(INT(O$1)&lt;=$J136,INT(O$1)&gt;=2),CHAR(10),"")&amp;IF($J136&gt;=INT(O$1),VLOOKUP(MID($F136,INT(O$1)*4-3,3),'Sambandskontroller med feltext'!$A$2:$B$9807,2,FALSE),""))</f>
        <v/>
      </c>
      <c r="P136" s="24" t="str">
        <f>IF($J136="FEL","",IF(AND(INT(P$1)&lt;=$J136,INT(P$1)&gt;=2),CHAR(10),"")&amp;IF($J136&gt;=INT(P$1),VLOOKUP(MID($F136,INT(P$1)*4-3,3),'Sambandskontroller med feltext'!$A$2:$B$9807,2,FALSE),""))</f>
        <v/>
      </c>
      <c r="Q136" s="24" t="str">
        <f>IF($J136="FEL","",IF(AND(INT(Q$1)&lt;=$J136,INT(Q$1)&gt;=2),CHAR(10),"")&amp;IF($J136&gt;=INT(Q$1),VLOOKUP(MID($F136,INT(Q$1)*4-3,3),'Sambandskontroller med feltext'!$A$2:$B$9807,2,FALSE),""))</f>
        <v/>
      </c>
      <c r="R136" s="58"/>
    </row>
    <row r="137" spans="1:18" ht="12.75" customHeight="1" x14ac:dyDescent="0.25">
      <c r="A137" s="30" t="s">
        <v>183</v>
      </c>
      <c r="B137" s="80" t="s">
        <v>218</v>
      </c>
      <c r="C137" s="76" t="s">
        <v>219</v>
      </c>
      <c r="D137" s="76" t="s">
        <v>97</v>
      </c>
      <c r="E137" s="115" t="s">
        <v>22</v>
      </c>
      <c r="F137" s="77" t="s">
        <v>220</v>
      </c>
      <c r="G137" s="78" t="str">
        <f t="shared" si="4"/>
        <v>Fk1041 ska finnas om (Fk201 saknas eller finns och börjar på 16502) och Fk1018 = BE, SE, BG, CY, HR, LV, LT, LU, GR, IE, IT, PL, PT, RO, SK, MT, NL, AT, CZ, DE, HU, SI, ES, DK, EE, FI eller FR</v>
      </c>
      <c r="H137" s="76" t="s">
        <v>221</v>
      </c>
      <c r="I137" s="90" t="s">
        <v>136</v>
      </c>
      <c r="J137" s="24">
        <f t="shared" si="5"/>
        <v>1</v>
      </c>
      <c r="K137" s="23"/>
      <c r="L137" s="23" t="str">
        <f>IF($J137="FEL","",IF(AND(INT(L$1)&lt;=$J137,INT(L$1)&gt;=2),CHAR(10),"")&amp;IF($J137&gt;=INT(L$1),VLOOKUP(MID($F137,INT(L$1)*4-3,3),'Sambandskontroller med feltext'!$A$2:$B$9807,2,FALSE),""))</f>
        <v>Fk1041 ska finnas om (Fk201 saknas eller finns och börjar på 16502) och Fk1018 = BE, SE, BG, CY, HR, LV, LT, LU, GR, IE, IT, PL, PT, RO, SK, MT, NL, AT, CZ, DE, HU, SI, ES, DK, EE, FI eller FR</v>
      </c>
      <c r="M137" s="24" t="str">
        <f>IF($J137="FEL","",IF(AND(INT(M$1)&lt;=$J137,INT(M$1)&gt;=2),CHAR(10),"")&amp;IF($J137&gt;=INT(M$1),VLOOKUP(MID($F137,INT(M$1)*4-3,3),'Sambandskontroller med feltext'!$A$2:$B$9807,2,FALSE),""))</f>
        <v/>
      </c>
      <c r="N137" s="24" t="str">
        <f>IF($J137="FEL","",IF(AND(INT(N$1)&lt;=$J137,INT(N$1)&gt;=2),CHAR(10),"")&amp;IF($J137&gt;=INT(N$1),VLOOKUP(MID($F137,INT(N$1)*4-3,3),'Sambandskontroller med feltext'!$A$2:$B$9807,2,FALSE),""))</f>
        <v/>
      </c>
      <c r="O137" s="24" t="str">
        <f>IF($J137="FEL","",IF(AND(INT(O$1)&lt;=$J137,INT(O$1)&gt;=2),CHAR(10),"")&amp;IF($J137&gt;=INT(O$1),VLOOKUP(MID($F137,INT(O$1)*4-3,3),'Sambandskontroller med feltext'!$A$2:$B$9807,2,FALSE),""))</f>
        <v/>
      </c>
      <c r="P137" s="24" t="str">
        <f>IF($J137="FEL","",IF(AND(INT(P$1)&lt;=$J137,INT(P$1)&gt;=2),CHAR(10),"")&amp;IF($J137&gt;=INT(P$1),VLOOKUP(MID($F137,INT(P$1)*4-3,3),'Sambandskontroller med feltext'!$A$2:$B$9807,2,FALSE),""))</f>
        <v/>
      </c>
      <c r="Q137" s="24" t="str">
        <f>IF($J137="FEL","",IF(AND(INT(Q$1)&lt;=$J137,INT(Q$1)&gt;=2),CHAR(10),"")&amp;IF($J137&gt;=INT(Q$1),VLOOKUP(MID($F137,INT(Q$1)*4-3,3),'Sambandskontroller med feltext'!$A$2:$B$9807,2,FALSE),""))</f>
        <v/>
      </c>
      <c r="R137" s="58"/>
    </row>
    <row r="138" spans="1:18" ht="12.75" customHeight="1" x14ac:dyDescent="0.25">
      <c r="A138" s="30" t="s">
        <v>183</v>
      </c>
      <c r="B138" s="80" t="s">
        <v>222</v>
      </c>
      <c r="C138" s="76" t="s">
        <v>223</v>
      </c>
      <c r="D138" s="76" t="s">
        <v>97</v>
      </c>
      <c r="E138" s="115" t="s">
        <v>4</v>
      </c>
      <c r="F138" s="77" t="s">
        <v>130</v>
      </c>
      <c r="G138" s="78" t="str">
        <f t="shared" si="4"/>
        <v>Fk1051 måste finnas om Fk1041 finns</v>
      </c>
      <c r="H138" s="76" t="s">
        <v>224</v>
      </c>
      <c r="I138" s="90" t="s">
        <v>136</v>
      </c>
      <c r="J138" s="24">
        <f t="shared" si="5"/>
        <v>1</v>
      </c>
      <c r="K138" s="23"/>
      <c r="L138" s="23" t="str">
        <f>IF($J138="FEL","",IF(AND(INT(L$1)&lt;=$J138,INT(L$1)&gt;=2),CHAR(10),"")&amp;IF($J138&gt;=INT(L$1),VLOOKUP(MID($F138,INT(L$1)*4-3,3),'Sambandskontroller med feltext'!$A$2:$B$9807,2,FALSE),""))</f>
        <v>Fk1051 måste finnas om Fk1041 finns</v>
      </c>
      <c r="M138" s="24" t="str">
        <f>IF($J138="FEL","",IF(AND(INT(M$1)&lt;=$J138,INT(M$1)&gt;=2),CHAR(10),"")&amp;IF($J138&gt;=INT(M$1),VLOOKUP(MID($F138,INT(M$1)*4-3,3),'Sambandskontroller med feltext'!$A$2:$B$9807,2,FALSE),""))</f>
        <v/>
      </c>
      <c r="N138" s="24" t="str">
        <f>IF($J138="FEL","",IF(AND(INT(N$1)&lt;=$J138,INT(N$1)&gt;=2),CHAR(10),"")&amp;IF($J138&gt;=INT(N$1),VLOOKUP(MID($F138,INT(N$1)*4-3,3),'Sambandskontroller med feltext'!$A$2:$B$9807,2,FALSE),""))</f>
        <v/>
      </c>
      <c r="O138" s="24" t="str">
        <f>IF($J138="FEL","",IF(AND(INT(O$1)&lt;=$J138,INT(O$1)&gt;=2),CHAR(10),"")&amp;IF($J138&gt;=INT(O$1),VLOOKUP(MID($F138,INT(O$1)*4-3,3),'Sambandskontroller med feltext'!$A$2:$B$9807,2,FALSE),""))</f>
        <v/>
      </c>
      <c r="P138" s="24" t="str">
        <f>IF($J138="FEL","",IF(AND(INT(P$1)&lt;=$J138,INT(P$1)&gt;=2),CHAR(10),"")&amp;IF($J138&gt;=INT(P$1),VLOOKUP(MID($F138,INT(P$1)*4-3,3),'Sambandskontroller med feltext'!$A$2:$B$9807,2,FALSE),""))</f>
        <v/>
      </c>
      <c r="Q138" s="24" t="str">
        <f>IF($J138="FEL","",IF(AND(INT(Q$1)&lt;=$J138,INT(Q$1)&gt;=2),CHAR(10),"")&amp;IF($J138&gt;=INT(Q$1),VLOOKUP(MID($F138,INT(Q$1)*4-3,3),'Sambandskontroller med feltext'!$A$2:$B$9807,2,FALSE),""))</f>
        <v/>
      </c>
      <c r="R138" s="58"/>
    </row>
    <row r="139" spans="1:18" ht="12.75" customHeight="1" x14ac:dyDescent="0.25">
      <c r="A139" s="30" t="s">
        <v>183</v>
      </c>
      <c r="B139" s="80" t="s">
        <v>225</v>
      </c>
      <c r="C139" s="76" t="s">
        <v>226</v>
      </c>
      <c r="D139" s="76" t="s">
        <v>97</v>
      </c>
      <c r="E139" s="115" t="s">
        <v>22</v>
      </c>
      <c r="F139" s="77" t="s">
        <v>102</v>
      </c>
      <c r="G139" s="78" t="str">
        <f t="shared" si="4"/>
        <v>Fk1042 får inte finnas om Fk1041 saknas.</v>
      </c>
      <c r="H139" s="76" t="s">
        <v>227</v>
      </c>
      <c r="I139" s="90" t="s">
        <v>136</v>
      </c>
      <c r="J139" s="24">
        <f t="shared" si="5"/>
        <v>1</v>
      </c>
      <c r="K139" s="23"/>
      <c r="L139" s="23" t="str">
        <f>IF($J139="FEL","",IF(AND(INT(L$1)&lt;=$J139,INT(L$1)&gt;=2),CHAR(10),"")&amp;IF($J139&gt;=INT(L$1),VLOOKUP(MID($F139,INT(L$1)*4-3,3),'Sambandskontroller med feltext'!$A$2:$B$9807,2,FALSE),""))</f>
        <v>Fk1042 får inte finnas om Fk1041 saknas.</v>
      </c>
      <c r="M139" s="24" t="str">
        <f>IF($J139="FEL","",IF(AND(INT(M$1)&lt;=$J139,INT(M$1)&gt;=2),CHAR(10),"")&amp;IF($J139&gt;=INT(M$1),VLOOKUP(MID($F139,INT(M$1)*4-3,3),'Sambandskontroller med feltext'!$A$2:$B$9807,2,FALSE),""))</f>
        <v/>
      </c>
      <c r="N139" s="24" t="str">
        <f>IF($J139="FEL","",IF(AND(INT(N$1)&lt;=$J139,INT(N$1)&gt;=2),CHAR(10),"")&amp;IF($J139&gt;=INT(N$1),VLOOKUP(MID($F139,INT(N$1)*4-3,3),'Sambandskontroller med feltext'!$A$2:$B$9807,2,FALSE),""))</f>
        <v/>
      </c>
      <c r="O139" s="24" t="str">
        <f>IF($J139="FEL","",IF(AND(INT(O$1)&lt;=$J139,INT(O$1)&gt;=2),CHAR(10),"")&amp;IF($J139&gt;=INT(O$1),VLOOKUP(MID($F139,INT(O$1)*4-3,3),'Sambandskontroller med feltext'!$A$2:$B$9807,2,FALSE),""))</f>
        <v/>
      </c>
      <c r="P139" s="24" t="str">
        <f>IF($J139="FEL","",IF(AND(INT(P$1)&lt;=$J139,INT(P$1)&gt;=2),CHAR(10),"")&amp;IF($J139&gt;=INT(P$1),VLOOKUP(MID($F139,INT(P$1)*4-3,3),'Sambandskontroller med feltext'!$A$2:$B$9807,2,FALSE),""))</f>
        <v/>
      </c>
      <c r="Q139" s="24" t="str">
        <f>IF($J139="FEL","",IF(AND(INT(Q$1)&lt;=$J139,INT(Q$1)&gt;=2),CHAR(10),"")&amp;IF($J139&gt;=INT(Q$1),VLOOKUP(MID($F139,INT(Q$1)*4-3,3),'Sambandskontroller med feltext'!$A$2:$B$9807,2,FALSE),""))</f>
        <v/>
      </c>
      <c r="R139" s="58"/>
    </row>
    <row r="140" spans="1:18" ht="12.75" customHeight="1" x14ac:dyDescent="0.25">
      <c r="A140" s="30" t="s">
        <v>183</v>
      </c>
      <c r="B140" s="80" t="s">
        <v>228</v>
      </c>
      <c r="C140" s="76" t="s">
        <v>229</v>
      </c>
      <c r="D140" s="76" t="s">
        <v>97</v>
      </c>
      <c r="E140" s="115" t="s">
        <v>4</v>
      </c>
      <c r="F140" s="77" t="s">
        <v>131</v>
      </c>
      <c r="G140" s="78" t="str">
        <f t="shared" si="4"/>
        <v>Fk1052 måste finnas om Fk1042 finns</v>
      </c>
      <c r="H140" s="76" t="s">
        <v>230</v>
      </c>
      <c r="I140" s="90" t="s">
        <v>136</v>
      </c>
      <c r="J140" s="24">
        <f t="shared" si="5"/>
        <v>1</v>
      </c>
      <c r="K140" s="23"/>
      <c r="L140" s="23" t="str">
        <f>IF($J140="FEL","",IF(AND(INT(L$1)&lt;=$J140,INT(L$1)&gt;=2),CHAR(10),"")&amp;IF($J140&gt;=INT(L$1),VLOOKUP(MID($F140,INT(L$1)*4-3,3),'Sambandskontroller med feltext'!$A$2:$B$9807,2,FALSE),""))</f>
        <v>Fk1052 måste finnas om Fk1042 finns</v>
      </c>
      <c r="M140" s="24" t="str">
        <f>IF($J140="FEL","",IF(AND(INT(M$1)&lt;=$J140,INT(M$1)&gt;=2),CHAR(10),"")&amp;IF($J140&gt;=INT(M$1),VLOOKUP(MID($F140,INT(M$1)*4-3,3),'Sambandskontroller med feltext'!$A$2:$B$9807,2,FALSE),""))</f>
        <v/>
      </c>
      <c r="N140" s="24" t="str">
        <f>IF($J140="FEL","",IF(AND(INT(N$1)&lt;=$J140,INT(N$1)&gt;=2),CHAR(10),"")&amp;IF($J140&gt;=INT(N$1),VLOOKUP(MID($F140,INT(N$1)*4-3,3),'Sambandskontroller med feltext'!$A$2:$B$9807,2,FALSE),""))</f>
        <v/>
      </c>
      <c r="O140" s="24" t="str">
        <f>IF($J140="FEL","",IF(AND(INT(O$1)&lt;=$J140,INT(O$1)&gt;=2),CHAR(10),"")&amp;IF($J140&gt;=INT(O$1),VLOOKUP(MID($F140,INT(O$1)*4-3,3),'Sambandskontroller med feltext'!$A$2:$B$9807,2,FALSE),""))</f>
        <v/>
      </c>
      <c r="P140" s="24" t="str">
        <f>IF($J140="FEL","",IF(AND(INT(P$1)&lt;=$J140,INT(P$1)&gt;=2),CHAR(10),"")&amp;IF($J140&gt;=INT(P$1),VLOOKUP(MID($F140,INT(P$1)*4-3,3),'Sambandskontroller med feltext'!$A$2:$B$9807,2,FALSE),""))</f>
        <v/>
      </c>
      <c r="Q140" s="24" t="str">
        <f>IF($J140="FEL","",IF(AND(INT(Q$1)&lt;=$J140,INT(Q$1)&gt;=2),CHAR(10),"")&amp;IF($J140&gt;=INT(Q$1),VLOOKUP(MID($F140,INT(Q$1)*4-3,3),'Sambandskontroller med feltext'!$A$2:$B$9807,2,FALSE),""))</f>
        <v/>
      </c>
      <c r="R140" s="58"/>
    </row>
    <row r="141" spans="1:18" ht="12.75" customHeight="1" x14ac:dyDescent="0.25">
      <c r="A141" s="30" t="s">
        <v>183</v>
      </c>
      <c r="B141" s="80" t="s">
        <v>231</v>
      </c>
      <c r="C141" s="76" t="s">
        <v>232</v>
      </c>
      <c r="D141" s="76" t="s">
        <v>97</v>
      </c>
      <c r="E141" s="115" t="s">
        <v>22</v>
      </c>
      <c r="F141" s="77" t="s">
        <v>233</v>
      </c>
      <c r="G141" s="78" t="str">
        <f t="shared" si="4"/>
        <v>Fk1043 får inte finnas om Fk1042 saknas.</v>
      </c>
      <c r="H141" s="76" t="s">
        <v>234</v>
      </c>
      <c r="I141" s="90" t="s">
        <v>136</v>
      </c>
      <c r="J141" s="24">
        <f t="shared" si="5"/>
        <v>1</v>
      </c>
      <c r="K141" s="23"/>
      <c r="L141" s="23" t="str">
        <f>IF($J141="FEL","",IF(AND(INT(L$1)&lt;=$J141,INT(L$1)&gt;=2),CHAR(10),"")&amp;IF($J141&gt;=INT(L$1),VLOOKUP(MID($F141,INT(L$1)*4-3,3),'Sambandskontroller med feltext'!$A$2:$B$9807,2,FALSE),""))</f>
        <v>Fk1043 får inte finnas om Fk1042 saknas.</v>
      </c>
      <c r="M141" s="24" t="str">
        <f>IF($J141="FEL","",IF(AND(INT(M$1)&lt;=$J141,INT(M$1)&gt;=2),CHAR(10),"")&amp;IF($J141&gt;=INT(M$1),VLOOKUP(MID($F141,INT(M$1)*4-3,3),'Sambandskontroller med feltext'!$A$2:$B$9807,2,FALSE),""))</f>
        <v/>
      </c>
      <c r="N141" s="24" t="str">
        <f>IF($J141="FEL","",IF(AND(INT(N$1)&lt;=$J141,INT(N$1)&gt;=2),CHAR(10),"")&amp;IF($J141&gt;=INT(N$1),VLOOKUP(MID($F141,INT(N$1)*4-3,3),'Sambandskontroller med feltext'!$A$2:$B$9807,2,FALSE),""))</f>
        <v/>
      </c>
      <c r="O141" s="24" t="str">
        <f>IF($J141="FEL","",IF(AND(INT(O$1)&lt;=$J141,INT(O$1)&gt;=2),CHAR(10),"")&amp;IF($J141&gt;=INT(O$1),VLOOKUP(MID($F141,INT(O$1)*4-3,3),'Sambandskontroller med feltext'!$A$2:$B$9807,2,FALSE),""))</f>
        <v/>
      </c>
      <c r="P141" s="24" t="str">
        <f>IF($J141="FEL","",IF(AND(INT(P$1)&lt;=$J141,INT(P$1)&gt;=2),CHAR(10),"")&amp;IF($J141&gt;=INT(P$1),VLOOKUP(MID($F141,INT(P$1)*4-3,3),'Sambandskontroller med feltext'!$A$2:$B$9807,2,FALSE),""))</f>
        <v/>
      </c>
      <c r="Q141" s="24" t="str">
        <f>IF($J141="FEL","",IF(AND(INT(Q$1)&lt;=$J141,INT(Q$1)&gt;=2),CHAR(10),"")&amp;IF($J141&gt;=INT(Q$1),VLOOKUP(MID($F141,INT(Q$1)*4-3,3),'Sambandskontroller med feltext'!$A$2:$B$9807,2,FALSE),""))</f>
        <v/>
      </c>
      <c r="R141" s="58"/>
    </row>
    <row r="142" spans="1:18" ht="12.75" customHeight="1" x14ac:dyDescent="0.25">
      <c r="A142" s="30" t="s">
        <v>183</v>
      </c>
      <c r="B142" s="80" t="s">
        <v>235</v>
      </c>
      <c r="C142" s="76" t="s">
        <v>236</v>
      </c>
      <c r="D142" s="76" t="s">
        <v>97</v>
      </c>
      <c r="E142" s="115" t="s">
        <v>4</v>
      </c>
      <c r="F142" s="77" t="s">
        <v>69</v>
      </c>
      <c r="G142" s="78" t="str">
        <f t="shared" si="4"/>
        <v>Fk1053 måste finnas om Fk1043 finns</v>
      </c>
      <c r="H142" s="76" t="s">
        <v>237</v>
      </c>
      <c r="I142" s="90" t="s">
        <v>136</v>
      </c>
      <c r="J142" s="24">
        <f t="shared" si="5"/>
        <v>1</v>
      </c>
      <c r="K142" s="23"/>
      <c r="L142" s="23" t="str">
        <f>IF($J142="FEL","",IF(AND(INT(L$1)&lt;=$J142,INT(L$1)&gt;=2),CHAR(10),"")&amp;IF($J142&gt;=INT(L$1),VLOOKUP(MID($F142,INT(L$1)*4-3,3),'Sambandskontroller med feltext'!$A$2:$B$9807,2,FALSE),""))</f>
        <v>Fk1053 måste finnas om Fk1043 finns</v>
      </c>
      <c r="M142" s="24" t="str">
        <f>IF($J142="FEL","",IF(AND(INT(M$1)&lt;=$J142,INT(M$1)&gt;=2),CHAR(10),"")&amp;IF($J142&gt;=INT(M$1),VLOOKUP(MID($F142,INT(M$1)*4-3,3),'Sambandskontroller med feltext'!$A$2:$B$9807,2,FALSE),""))</f>
        <v/>
      </c>
      <c r="N142" s="24" t="str">
        <f>IF($J142="FEL","",IF(AND(INT(N$1)&lt;=$J142,INT(N$1)&gt;=2),CHAR(10),"")&amp;IF($J142&gt;=INT(N$1),VLOOKUP(MID($F142,INT(N$1)*4-3,3),'Sambandskontroller med feltext'!$A$2:$B$9807,2,FALSE),""))</f>
        <v/>
      </c>
      <c r="O142" s="24" t="str">
        <f>IF($J142="FEL","",IF(AND(INT(O$1)&lt;=$J142,INT(O$1)&gt;=2),CHAR(10),"")&amp;IF($J142&gt;=INT(O$1),VLOOKUP(MID($F142,INT(O$1)*4-3,3),'Sambandskontroller med feltext'!$A$2:$B$9807,2,FALSE),""))</f>
        <v/>
      </c>
      <c r="P142" s="24" t="str">
        <f>IF($J142="FEL","",IF(AND(INT(P$1)&lt;=$J142,INT(P$1)&gt;=2),CHAR(10),"")&amp;IF($J142&gt;=INT(P$1),VLOOKUP(MID($F142,INT(P$1)*4-3,3),'Sambandskontroller med feltext'!$A$2:$B$9807,2,FALSE),""))</f>
        <v/>
      </c>
      <c r="Q142" s="24" t="str">
        <f>IF($J142="FEL","",IF(AND(INT(Q$1)&lt;=$J142,INT(Q$1)&gt;=2),CHAR(10),"")&amp;IF($J142&gt;=INT(Q$1),VLOOKUP(MID($F142,INT(Q$1)*4-3,3),'Sambandskontroller med feltext'!$A$2:$B$9807,2,FALSE),""))</f>
        <v/>
      </c>
      <c r="R142" s="58"/>
    </row>
    <row r="143" spans="1:18" ht="12.75" customHeight="1" x14ac:dyDescent="0.25">
      <c r="A143" s="30" t="s">
        <v>183</v>
      </c>
      <c r="B143" s="80" t="s">
        <v>238</v>
      </c>
      <c r="C143" s="76" t="s">
        <v>239</v>
      </c>
      <c r="D143" s="76" t="s">
        <v>97</v>
      </c>
      <c r="E143" s="115" t="s">
        <v>22</v>
      </c>
      <c r="F143" s="77" t="s">
        <v>71</v>
      </c>
      <c r="G143" s="78" t="str">
        <f t="shared" si="4"/>
        <v>Fk1044 får inte finnas om Fk1043 saknas.</v>
      </c>
      <c r="H143" s="76" t="s">
        <v>240</v>
      </c>
      <c r="I143" s="90" t="s">
        <v>136</v>
      </c>
      <c r="J143" s="24">
        <f t="shared" si="5"/>
        <v>1</v>
      </c>
      <c r="K143" s="23"/>
      <c r="L143" s="23" t="str">
        <f>IF($J143="FEL","",IF(AND(INT(L$1)&lt;=$J143,INT(L$1)&gt;=2),CHAR(10),"")&amp;IF($J143&gt;=INT(L$1),VLOOKUP(MID($F143,INT(L$1)*4-3,3),'Sambandskontroller med feltext'!$A$2:$B$9807,2,FALSE),""))</f>
        <v>Fk1044 får inte finnas om Fk1043 saknas.</v>
      </c>
      <c r="M143" s="24" t="str">
        <f>IF($J143="FEL","",IF(AND(INT(M$1)&lt;=$J143,INT(M$1)&gt;=2),CHAR(10),"")&amp;IF($J143&gt;=INT(M$1),VLOOKUP(MID($F143,INT(M$1)*4-3,3),'Sambandskontroller med feltext'!$A$2:$B$9807,2,FALSE),""))</f>
        <v/>
      </c>
      <c r="N143" s="24" t="str">
        <f>IF($J143="FEL","",IF(AND(INT(N$1)&lt;=$J143,INT(N$1)&gt;=2),CHAR(10),"")&amp;IF($J143&gt;=INT(N$1),VLOOKUP(MID($F143,INT(N$1)*4-3,3),'Sambandskontroller med feltext'!$A$2:$B$9807,2,FALSE),""))</f>
        <v/>
      </c>
      <c r="O143" s="24" t="str">
        <f>IF($J143="FEL","",IF(AND(INT(O$1)&lt;=$J143,INT(O$1)&gt;=2),CHAR(10),"")&amp;IF($J143&gt;=INT(O$1),VLOOKUP(MID($F143,INT(O$1)*4-3,3),'Sambandskontroller med feltext'!$A$2:$B$9807,2,FALSE),""))</f>
        <v/>
      </c>
      <c r="P143" s="24" t="str">
        <f>IF($J143="FEL","",IF(AND(INT(P$1)&lt;=$J143,INT(P$1)&gt;=2),CHAR(10),"")&amp;IF($J143&gt;=INT(P$1),VLOOKUP(MID($F143,INT(P$1)*4-3,3),'Sambandskontroller med feltext'!$A$2:$B$9807,2,FALSE),""))</f>
        <v/>
      </c>
      <c r="Q143" s="24" t="str">
        <f>IF($J143="FEL","",IF(AND(INT(Q$1)&lt;=$J143,INT(Q$1)&gt;=2),CHAR(10),"")&amp;IF($J143&gt;=INT(Q$1),VLOOKUP(MID($F143,INT(Q$1)*4-3,3),'Sambandskontroller med feltext'!$A$2:$B$9807,2,FALSE),""))</f>
        <v/>
      </c>
      <c r="R143" s="58"/>
    </row>
    <row r="144" spans="1:18" ht="12.75" customHeight="1" x14ac:dyDescent="0.25">
      <c r="A144" s="30" t="s">
        <v>183</v>
      </c>
      <c r="B144" s="80" t="s">
        <v>241</v>
      </c>
      <c r="C144" s="76" t="s">
        <v>242</v>
      </c>
      <c r="D144" s="76" t="s">
        <v>97</v>
      </c>
      <c r="E144" s="115" t="s">
        <v>4</v>
      </c>
      <c r="F144" s="77" t="s">
        <v>118</v>
      </c>
      <c r="G144" s="78" t="str">
        <f t="shared" si="4"/>
        <v>Fk1054 måste finnas om Fk1044 finns</v>
      </c>
      <c r="H144" s="76" t="s">
        <v>243</v>
      </c>
      <c r="I144" s="90" t="s">
        <v>136</v>
      </c>
      <c r="J144" s="24">
        <f t="shared" si="5"/>
        <v>1</v>
      </c>
      <c r="K144" s="23"/>
      <c r="L144" s="23" t="str">
        <f>IF($J144="FEL","",IF(AND(INT(L$1)&lt;=$J144,INT(L$1)&gt;=2),CHAR(10),"")&amp;IF($J144&gt;=INT(L$1),VLOOKUP(MID($F144,INT(L$1)*4-3,3),'Sambandskontroller med feltext'!$A$2:$B$9807,2,FALSE),""))</f>
        <v>Fk1054 måste finnas om Fk1044 finns</v>
      </c>
      <c r="M144" s="24" t="str">
        <f>IF($J144="FEL","",IF(AND(INT(M$1)&lt;=$J144,INT(M$1)&gt;=2),CHAR(10),"")&amp;IF($J144&gt;=INT(M$1),VLOOKUP(MID($F144,INT(M$1)*4-3,3),'Sambandskontroller med feltext'!$A$2:$B$9807,2,FALSE),""))</f>
        <v/>
      </c>
      <c r="N144" s="24" t="str">
        <f>IF($J144="FEL","",IF(AND(INT(N$1)&lt;=$J144,INT(N$1)&gt;=2),CHAR(10),"")&amp;IF($J144&gt;=INT(N$1),VLOOKUP(MID($F144,INT(N$1)*4-3,3),'Sambandskontroller med feltext'!$A$2:$B$9807,2,FALSE),""))</f>
        <v/>
      </c>
      <c r="O144" s="24" t="str">
        <f>IF($J144="FEL","",IF(AND(INT(O$1)&lt;=$J144,INT(O$1)&gt;=2),CHAR(10),"")&amp;IF($J144&gt;=INT(O$1),VLOOKUP(MID($F144,INT(O$1)*4-3,3),'Sambandskontroller med feltext'!$A$2:$B$9807,2,FALSE),""))</f>
        <v/>
      </c>
      <c r="P144" s="24" t="str">
        <f>IF($J144="FEL","",IF(AND(INT(P$1)&lt;=$J144,INT(P$1)&gt;=2),CHAR(10),"")&amp;IF($J144&gt;=INT(P$1),VLOOKUP(MID($F144,INT(P$1)*4-3,3),'Sambandskontroller med feltext'!$A$2:$B$9807,2,FALSE),""))</f>
        <v/>
      </c>
      <c r="Q144" s="24" t="str">
        <f>IF($J144="FEL","",IF(AND(INT(Q$1)&lt;=$J144,INT(Q$1)&gt;=2),CHAR(10),"")&amp;IF($J144&gt;=INT(Q$1),VLOOKUP(MID($F144,INT(Q$1)*4-3,3),'Sambandskontroller med feltext'!$A$2:$B$9807,2,FALSE),""))</f>
        <v/>
      </c>
      <c r="R144" s="58"/>
    </row>
    <row r="145" spans="1:18" ht="12.75" customHeight="1" x14ac:dyDescent="0.25">
      <c r="A145" s="30" t="s">
        <v>183</v>
      </c>
      <c r="B145" s="80" t="s">
        <v>244</v>
      </c>
      <c r="C145" s="76" t="s">
        <v>245</v>
      </c>
      <c r="D145" s="76" t="s">
        <v>97</v>
      </c>
      <c r="E145" s="115" t="s">
        <v>24</v>
      </c>
      <c r="F145" s="77" t="s">
        <v>246</v>
      </c>
      <c r="G145" s="78" t="str">
        <f t="shared" si="4"/>
        <v>Fk1049 får inte finnas om Fk1041 finns</v>
      </c>
      <c r="H145" s="76" t="s">
        <v>247</v>
      </c>
      <c r="I145" s="90" t="s">
        <v>136</v>
      </c>
      <c r="J145" s="24">
        <f t="shared" si="5"/>
        <v>1</v>
      </c>
      <c r="K145" s="23"/>
      <c r="L145" s="23" t="str">
        <f>IF($J145="FEL","",IF(AND(INT(L$1)&lt;=$J145,INT(L$1)&gt;=2),CHAR(10),"")&amp;IF($J145&gt;=INT(L$1),VLOOKUP(MID($F145,INT(L$1)*4-3,3),'Sambandskontroller med feltext'!$A$2:$B$9807,2,FALSE),""))</f>
        <v>Fk1049 får inte finnas om Fk1041 finns</v>
      </c>
      <c r="M145" s="24" t="str">
        <f>IF($J145="FEL","",IF(AND(INT(M$1)&lt;=$J145,INT(M$1)&gt;=2),CHAR(10),"")&amp;IF($J145&gt;=INT(M$1),VLOOKUP(MID($F145,INT(M$1)*4-3,3),'Sambandskontroller med feltext'!$A$2:$B$9807,2,FALSE),""))</f>
        <v/>
      </c>
      <c r="N145" s="24" t="str">
        <f>IF($J145="FEL","",IF(AND(INT(N$1)&lt;=$J145,INT(N$1)&gt;=2),CHAR(10),"")&amp;IF($J145&gt;=INT(N$1),VLOOKUP(MID($F145,INT(N$1)*4-3,3),'Sambandskontroller med feltext'!$A$2:$B$9807,2,FALSE),""))</f>
        <v/>
      </c>
      <c r="O145" s="24" t="str">
        <f>IF($J145="FEL","",IF(AND(INT(O$1)&lt;=$J145,INT(O$1)&gt;=2),CHAR(10),"")&amp;IF($J145&gt;=INT(O$1),VLOOKUP(MID($F145,INT(O$1)*4-3,3),'Sambandskontroller med feltext'!$A$2:$B$9807,2,FALSE),""))</f>
        <v/>
      </c>
      <c r="P145" s="24" t="str">
        <f>IF($J145="FEL","",IF(AND(INT(P$1)&lt;=$J145,INT(P$1)&gt;=2),CHAR(10),"")&amp;IF($J145&gt;=INT(P$1),VLOOKUP(MID($F145,INT(P$1)*4-3,3),'Sambandskontroller med feltext'!$A$2:$B$9807,2,FALSE),""))</f>
        <v/>
      </c>
      <c r="Q145" s="24" t="str">
        <f>IF($J145="FEL","",IF(AND(INT(Q$1)&lt;=$J145,INT(Q$1)&gt;=2),CHAR(10),"")&amp;IF($J145&gt;=INT(Q$1),VLOOKUP(MID($F145,INT(Q$1)*4-3,3),'Sambandskontroller med feltext'!$A$2:$B$9807,2,FALSE),""))</f>
        <v/>
      </c>
      <c r="R145" s="58"/>
    </row>
    <row r="146" spans="1:18" ht="12.75" customHeight="1" x14ac:dyDescent="0.25">
      <c r="A146" s="30" t="s">
        <v>183</v>
      </c>
      <c r="B146" s="80" t="s">
        <v>248</v>
      </c>
      <c r="C146" s="76" t="s">
        <v>249</v>
      </c>
      <c r="D146" s="76" t="s">
        <v>97</v>
      </c>
      <c r="E146" s="115" t="s">
        <v>22</v>
      </c>
      <c r="F146" s="77" t="s">
        <v>250</v>
      </c>
      <c r="G146" s="78" t="str">
        <f t="shared" si="4"/>
        <v>Fk1061 ska finnas om Fk201 saknas eller börjar på 16502 och Fk1018 ≠ BE, BG, CY, HR, LV, LT, LU, GR, IE, IT, PL, PT, RO, SK, MT, NL, AT, SE, CZ, DE, HU, SI, ES, DK, EE, FI eller FR</v>
      </c>
      <c r="H146" s="76" t="s">
        <v>251</v>
      </c>
      <c r="I146" s="90" t="s">
        <v>136</v>
      </c>
      <c r="J146" s="24">
        <f t="shared" si="5"/>
        <v>1</v>
      </c>
      <c r="K146" s="23"/>
      <c r="L146" s="23" t="str">
        <f>IF($J146="FEL","",IF(AND(INT(L$1)&lt;=$J146,INT(L$1)&gt;=2),CHAR(10),"")&amp;IF($J146&gt;=INT(L$1),VLOOKUP(MID($F146,INT(L$1)*4-3,3),'Sambandskontroller med feltext'!$A$2:$B$9807,2,FALSE),""))</f>
        <v>Fk1061 ska finnas om Fk201 saknas eller börjar på 16502 och Fk1018 ≠ BE, BG, CY, HR, LV, LT, LU, GR, IE, IT, PL, PT, RO, SK, MT, NL, AT, SE, CZ, DE, HU, SI, ES, DK, EE, FI eller FR</v>
      </c>
      <c r="M146" s="24" t="str">
        <f>IF($J146="FEL","",IF(AND(INT(M$1)&lt;=$J146,INT(M$1)&gt;=2),CHAR(10),"")&amp;IF($J146&gt;=INT(M$1),VLOOKUP(MID($F146,INT(M$1)*4-3,3),'Sambandskontroller med feltext'!$A$2:$B$9807,2,FALSE),""))</f>
        <v/>
      </c>
      <c r="N146" s="24" t="str">
        <f>IF($J146="FEL","",IF(AND(INT(N$1)&lt;=$J146,INT(N$1)&gt;=2),CHAR(10),"")&amp;IF($J146&gt;=INT(N$1),VLOOKUP(MID($F146,INT(N$1)*4-3,3),'Sambandskontroller med feltext'!$A$2:$B$9807,2,FALSE),""))</f>
        <v/>
      </c>
      <c r="O146" s="24" t="str">
        <f>IF($J146="FEL","",IF(AND(INT(O$1)&lt;=$J146,INT(O$1)&gt;=2),CHAR(10),"")&amp;IF($J146&gt;=INT(O$1),VLOOKUP(MID($F146,INT(O$1)*4-3,3),'Sambandskontroller med feltext'!$A$2:$B$9807,2,FALSE),""))</f>
        <v/>
      </c>
      <c r="P146" s="24" t="str">
        <f>IF($J146="FEL","",IF(AND(INT(P$1)&lt;=$J146,INT(P$1)&gt;=2),CHAR(10),"")&amp;IF($J146&gt;=INT(P$1),VLOOKUP(MID($F146,INT(P$1)*4-3,3),'Sambandskontroller med feltext'!$A$2:$B$9807,2,FALSE),""))</f>
        <v/>
      </c>
      <c r="Q146" s="24" t="str">
        <f>IF($J146="FEL","",IF(AND(INT(Q$1)&lt;=$J146,INT(Q$1)&gt;=2),CHAR(10),"")&amp;IF($J146&gt;=INT(Q$1),VLOOKUP(MID($F146,INT(Q$1)*4-3,3),'Sambandskontroller med feltext'!$A$2:$B$9807,2,FALSE),""))</f>
        <v/>
      </c>
      <c r="R146" s="58"/>
    </row>
    <row r="147" spans="1:18" ht="12.75" customHeight="1" x14ac:dyDescent="0.25">
      <c r="A147" s="30" t="s">
        <v>183</v>
      </c>
      <c r="B147" s="80" t="s">
        <v>252</v>
      </c>
      <c r="C147" s="76" t="s">
        <v>253</v>
      </c>
      <c r="D147" s="76" t="s">
        <v>97</v>
      </c>
      <c r="E147" s="115" t="s">
        <v>4</v>
      </c>
      <c r="F147" s="77" t="s">
        <v>254</v>
      </c>
      <c r="G147" s="78" t="str">
        <f t="shared" si="4"/>
        <v>Fk1062 måste finnas om Fk1061 finns</v>
      </c>
      <c r="H147" s="76" t="s">
        <v>255</v>
      </c>
      <c r="I147" s="90" t="s">
        <v>136</v>
      </c>
      <c r="J147" s="24">
        <f t="shared" si="5"/>
        <v>1</v>
      </c>
      <c r="K147" s="23"/>
      <c r="L147" s="23" t="str">
        <f>IF($J147="FEL","",IF(AND(INT(L$1)&lt;=$J147,INT(L$1)&gt;=2),CHAR(10),"")&amp;IF($J147&gt;=INT(L$1),VLOOKUP(MID($F147,INT(L$1)*4-3,3),'Sambandskontroller med feltext'!$A$2:$B$9807,2,FALSE),""))</f>
        <v>Fk1062 måste finnas om Fk1061 finns</v>
      </c>
      <c r="M147" s="24" t="str">
        <f>IF($J147="FEL","",IF(AND(INT(M$1)&lt;=$J147,INT(M$1)&gt;=2),CHAR(10),"")&amp;IF($J147&gt;=INT(M$1),VLOOKUP(MID($F147,INT(M$1)*4-3,3),'Sambandskontroller med feltext'!$A$2:$B$9807,2,FALSE),""))</f>
        <v/>
      </c>
      <c r="N147" s="24" t="str">
        <f>IF($J147="FEL","",IF(AND(INT(N$1)&lt;=$J147,INT(N$1)&gt;=2),CHAR(10),"")&amp;IF($J147&gt;=INT(N$1),VLOOKUP(MID($F147,INT(N$1)*4-3,3),'Sambandskontroller med feltext'!$A$2:$B$9807,2,FALSE),""))</f>
        <v/>
      </c>
      <c r="O147" s="24" t="str">
        <f>IF($J147="FEL","",IF(AND(INT(O$1)&lt;=$J147,INT(O$1)&gt;=2),CHAR(10),"")&amp;IF($J147&gt;=INT(O$1),VLOOKUP(MID($F147,INT(O$1)*4-3,3),'Sambandskontroller med feltext'!$A$2:$B$9807,2,FALSE),""))</f>
        <v/>
      </c>
      <c r="P147" s="24" t="str">
        <f>IF($J147="FEL","",IF(AND(INT(P$1)&lt;=$J147,INT(P$1)&gt;=2),CHAR(10),"")&amp;IF($J147&gt;=INT(P$1),VLOOKUP(MID($F147,INT(P$1)*4-3,3),'Sambandskontroller med feltext'!$A$2:$B$9807,2,FALSE),""))</f>
        <v/>
      </c>
      <c r="Q147" s="24" t="str">
        <f>IF($J147="FEL","",IF(AND(INT(Q$1)&lt;=$J147,INT(Q$1)&gt;=2),CHAR(10),"")&amp;IF($J147&gt;=INT(Q$1),VLOOKUP(MID($F147,INT(Q$1)*4-3,3),'Sambandskontroller med feltext'!$A$2:$B$9807,2,FALSE),""))</f>
        <v/>
      </c>
      <c r="R147" s="58"/>
    </row>
    <row r="148" spans="1:18" ht="12.75" customHeight="1" x14ac:dyDescent="0.25">
      <c r="A148" s="30" t="s">
        <v>183</v>
      </c>
      <c r="B148" s="80" t="s">
        <v>256</v>
      </c>
      <c r="C148" s="76" t="s">
        <v>257</v>
      </c>
      <c r="D148" s="76" t="s">
        <v>97</v>
      </c>
      <c r="E148" s="115" t="s">
        <v>258</v>
      </c>
      <c r="F148" s="77" t="s">
        <v>259</v>
      </c>
      <c r="G148" s="78" t="str">
        <f t="shared" si="4"/>
        <v>Fk1063 måste finnas om Fk1061 finns</v>
      </c>
      <c r="H148" s="76" t="s">
        <v>260</v>
      </c>
      <c r="I148" s="90" t="s">
        <v>136</v>
      </c>
      <c r="J148" s="24">
        <f t="shared" si="5"/>
        <v>1</v>
      </c>
      <c r="K148" s="23"/>
      <c r="L148" s="23" t="str">
        <f>IF($J148="FEL","",IF(AND(INT(L$1)&lt;=$J148,INT(L$1)&gt;=2),CHAR(10),"")&amp;IF($J148&gt;=INT(L$1),VLOOKUP(MID($F148,INT(L$1)*4-3,3),'Sambandskontroller med feltext'!$A$2:$B$9807,2,FALSE),""))</f>
        <v>Fk1063 måste finnas om Fk1061 finns</v>
      </c>
      <c r="M148" s="24" t="str">
        <f>IF($J148="FEL","",IF(AND(INT(M$1)&lt;=$J148,INT(M$1)&gt;=2),CHAR(10),"")&amp;IF($J148&gt;=INT(M$1),VLOOKUP(MID($F148,INT(M$1)*4-3,3),'Sambandskontroller med feltext'!$A$2:$B$9807,2,FALSE),""))</f>
        <v/>
      </c>
      <c r="N148" s="24" t="str">
        <f>IF($J148="FEL","",IF(AND(INT(N$1)&lt;=$J148,INT(N$1)&gt;=2),CHAR(10),"")&amp;IF($J148&gt;=INT(N$1),VLOOKUP(MID($F148,INT(N$1)*4-3,3),'Sambandskontroller med feltext'!$A$2:$B$9807,2,FALSE),""))</f>
        <v/>
      </c>
      <c r="O148" s="24" t="str">
        <f>IF($J148="FEL","",IF(AND(INT(O$1)&lt;=$J148,INT(O$1)&gt;=2),CHAR(10),"")&amp;IF($J148&gt;=INT(O$1),VLOOKUP(MID($F148,INT(O$1)*4-3,3),'Sambandskontroller med feltext'!$A$2:$B$9807,2,FALSE),""))</f>
        <v/>
      </c>
      <c r="P148" s="24" t="str">
        <f>IF($J148="FEL","",IF(AND(INT(P$1)&lt;=$J148,INT(P$1)&gt;=2),CHAR(10),"")&amp;IF($J148&gt;=INT(P$1),VLOOKUP(MID($F148,INT(P$1)*4-3,3),'Sambandskontroller med feltext'!$A$2:$B$9807,2,FALSE),""))</f>
        <v/>
      </c>
      <c r="Q148" s="24" t="str">
        <f>IF($J148="FEL","",IF(AND(INT(Q$1)&lt;=$J148,INT(Q$1)&gt;=2),CHAR(10),"")&amp;IF($J148&gt;=INT(Q$1),VLOOKUP(MID($F148,INT(Q$1)*4-3,3),'Sambandskontroller med feltext'!$A$2:$B$9807,2,FALSE),""))</f>
        <v/>
      </c>
      <c r="R148" s="58"/>
    </row>
    <row r="149" spans="1:18" ht="12.75" customHeight="1" x14ac:dyDescent="0.25">
      <c r="A149" s="30" t="s">
        <v>183</v>
      </c>
      <c r="B149" s="80" t="s">
        <v>261</v>
      </c>
      <c r="C149" s="76" t="s">
        <v>262</v>
      </c>
      <c r="D149" s="76" t="s">
        <v>97</v>
      </c>
      <c r="E149" s="115" t="s">
        <v>22</v>
      </c>
      <c r="F149" s="77" t="s">
        <v>173</v>
      </c>
      <c r="G149" s="78" t="str">
        <f t="shared" si="4"/>
        <v>Fk1071 måste finnas om Fk205 saknas</v>
      </c>
      <c r="H149" s="79" t="s">
        <v>263</v>
      </c>
      <c r="I149" s="91"/>
      <c r="J149" s="24">
        <f t="shared" si="5"/>
        <v>1</v>
      </c>
      <c r="K149" s="23"/>
      <c r="L149" s="23" t="str">
        <f>IF($J149="FEL","",IF(AND(INT(L$1)&lt;=$J149,INT(L$1)&gt;=2),CHAR(10),"")&amp;IF($J149&gt;=INT(L$1),VLOOKUP(MID($F149,INT(L$1)*4-3,3),'Sambandskontroller med feltext'!$A$2:$B$9807,2,FALSE),""))</f>
        <v>Fk1071 måste finnas om Fk205 saknas</v>
      </c>
      <c r="M149" s="24" t="str">
        <f>IF($J149="FEL","",IF(AND(INT(M$1)&lt;=$J149,INT(M$1)&gt;=2),CHAR(10),"")&amp;IF($J149&gt;=INT(M$1),VLOOKUP(MID($F149,INT(M$1)*4-3,3),'Sambandskontroller med feltext'!$A$2:$B$9807,2,FALSE),""))</f>
        <v/>
      </c>
      <c r="N149" s="24" t="str">
        <f>IF($J149="FEL","",IF(AND(INT(N$1)&lt;=$J149,INT(N$1)&gt;=2),CHAR(10),"")&amp;IF($J149&gt;=INT(N$1),VLOOKUP(MID($F149,INT(N$1)*4-3,3),'Sambandskontroller med feltext'!$A$2:$B$9807,2,FALSE),""))</f>
        <v/>
      </c>
      <c r="O149" s="24" t="str">
        <f>IF($J149="FEL","",IF(AND(INT(O$1)&lt;=$J149,INT(O$1)&gt;=2),CHAR(10),"")&amp;IF($J149&gt;=INT(O$1),VLOOKUP(MID($F149,INT(O$1)*4-3,3),'Sambandskontroller med feltext'!$A$2:$B$9807,2,FALSE),""))</f>
        <v/>
      </c>
      <c r="P149" s="24" t="str">
        <f>IF($J149="FEL","",IF(AND(INT(P$1)&lt;=$J149,INT(P$1)&gt;=2),CHAR(10),"")&amp;IF($J149&gt;=INT(P$1),VLOOKUP(MID($F149,INT(P$1)*4-3,3),'Sambandskontroller med feltext'!$A$2:$B$9807,2,FALSE),""))</f>
        <v/>
      </c>
      <c r="Q149" s="24" t="str">
        <f>IF($J149="FEL","",IF(AND(INT(Q$1)&lt;=$J149,INT(Q$1)&gt;=2),CHAR(10),"")&amp;IF($J149&gt;=INT(Q$1),VLOOKUP(MID($F149,INT(Q$1)*4-3,3),'Sambandskontroller med feltext'!$A$2:$B$9807,2,FALSE),""))</f>
        <v/>
      </c>
      <c r="R149" s="58"/>
    </row>
    <row r="150" spans="1:18" ht="12.75" customHeight="1" x14ac:dyDescent="0.25">
      <c r="A150" s="30" t="s">
        <v>183</v>
      </c>
      <c r="B150" s="80" t="s">
        <v>264</v>
      </c>
      <c r="C150" s="76" t="s">
        <v>265</v>
      </c>
      <c r="D150" s="76" t="s">
        <v>97</v>
      </c>
      <c r="E150" s="115" t="s">
        <v>22</v>
      </c>
      <c r="F150" s="77" t="s">
        <v>75</v>
      </c>
      <c r="G150" s="78" t="str">
        <f t="shared" si="4"/>
        <v>Fk1072 får inte finnas om Fk1071 saknas.</v>
      </c>
      <c r="H150" s="79" t="s">
        <v>266</v>
      </c>
      <c r="I150" s="91"/>
      <c r="J150" s="24">
        <f t="shared" si="5"/>
        <v>1</v>
      </c>
      <c r="K150" s="23"/>
      <c r="L150" s="23" t="str">
        <f>IF($J150="FEL","",IF(AND(INT(L$1)&lt;=$J150,INT(L$1)&gt;=2),CHAR(10),"")&amp;IF($J150&gt;=INT(L$1),VLOOKUP(MID($F150,INT(L$1)*4-3,3),'Sambandskontroller med feltext'!$A$2:$B$9807,2,FALSE),""))</f>
        <v>Fk1072 får inte finnas om Fk1071 saknas.</v>
      </c>
      <c r="M150" s="24" t="str">
        <f>IF($J150="FEL","",IF(AND(INT(M$1)&lt;=$J150,INT(M$1)&gt;=2),CHAR(10),"")&amp;IF($J150&gt;=INT(M$1),VLOOKUP(MID($F150,INT(M$1)*4-3,3),'Sambandskontroller med feltext'!$A$2:$B$9807,2,FALSE),""))</f>
        <v/>
      </c>
      <c r="N150" s="24" t="str">
        <f>IF($J150="FEL","",IF(AND(INT(N$1)&lt;=$J150,INT(N$1)&gt;=2),CHAR(10),"")&amp;IF($J150&gt;=INT(N$1),VLOOKUP(MID($F150,INT(N$1)*4-3,3),'Sambandskontroller med feltext'!$A$2:$B$9807,2,FALSE),""))</f>
        <v/>
      </c>
      <c r="O150" s="24" t="str">
        <f>IF($J150="FEL","",IF(AND(INT(O$1)&lt;=$J150,INT(O$1)&gt;=2),CHAR(10),"")&amp;IF($J150&gt;=INT(O$1),VLOOKUP(MID($F150,INT(O$1)*4-3,3),'Sambandskontroller med feltext'!$A$2:$B$9807,2,FALSE),""))</f>
        <v/>
      </c>
      <c r="P150" s="24" t="str">
        <f>IF($J150="FEL","",IF(AND(INT(P$1)&lt;=$J150,INT(P$1)&gt;=2),CHAR(10),"")&amp;IF($J150&gt;=INT(P$1),VLOOKUP(MID($F150,INT(P$1)*4-3,3),'Sambandskontroller med feltext'!$A$2:$B$9807,2,FALSE),""))</f>
        <v/>
      </c>
      <c r="Q150" s="24" t="str">
        <f>IF($J150="FEL","",IF(AND(INT(Q$1)&lt;=$J150,INT(Q$1)&gt;=2),CHAR(10),"")&amp;IF($J150&gt;=INT(Q$1),VLOOKUP(MID($F150,INT(Q$1)*4-3,3),'Sambandskontroller med feltext'!$A$2:$B$9807,2,FALSE),""))</f>
        <v/>
      </c>
      <c r="R150" s="58"/>
    </row>
    <row r="151" spans="1:18" ht="12.75" customHeight="1" x14ac:dyDescent="0.25">
      <c r="A151" s="30" t="s">
        <v>183</v>
      </c>
      <c r="B151" s="80" t="s">
        <v>267</v>
      </c>
      <c r="C151" s="76" t="s">
        <v>268</v>
      </c>
      <c r="D151" s="76" t="s">
        <v>97</v>
      </c>
      <c r="E151" s="115" t="s">
        <v>22</v>
      </c>
      <c r="F151" s="77" t="s">
        <v>76</v>
      </c>
      <c r="G151" s="78" t="str">
        <f t="shared" si="4"/>
        <v>Fk1073 får inte finnas om Fk1072 saknas.</v>
      </c>
      <c r="H151" s="79" t="s">
        <v>269</v>
      </c>
      <c r="I151" s="91"/>
      <c r="J151" s="24">
        <f t="shared" si="5"/>
        <v>1</v>
      </c>
      <c r="K151" s="23"/>
      <c r="L151" s="23" t="str">
        <f>IF($J151="FEL","",IF(AND(INT(L$1)&lt;=$J151,INT(L$1)&gt;=2),CHAR(10),"")&amp;IF($J151&gt;=INT(L$1),VLOOKUP(MID($F151,INT(L$1)*4-3,3),'Sambandskontroller med feltext'!$A$2:$B$9807,2,FALSE),""))</f>
        <v>Fk1073 får inte finnas om Fk1072 saknas.</v>
      </c>
      <c r="M151" s="24" t="str">
        <f>IF($J151="FEL","",IF(AND(INT(M$1)&lt;=$J151,INT(M$1)&gt;=2),CHAR(10),"")&amp;IF($J151&gt;=INT(M$1),VLOOKUP(MID($F151,INT(M$1)*4-3,3),'Sambandskontroller med feltext'!$A$2:$B$9807,2,FALSE),""))</f>
        <v/>
      </c>
      <c r="N151" s="24" t="str">
        <f>IF($J151="FEL","",IF(AND(INT(N$1)&lt;=$J151,INT(N$1)&gt;=2),CHAR(10),"")&amp;IF($J151&gt;=INT(N$1),VLOOKUP(MID($F151,INT(N$1)*4-3,3),'Sambandskontroller med feltext'!$A$2:$B$9807,2,FALSE),""))</f>
        <v/>
      </c>
      <c r="O151" s="24" t="str">
        <f>IF($J151="FEL","",IF(AND(INT(O$1)&lt;=$J151,INT(O$1)&gt;=2),CHAR(10),"")&amp;IF($J151&gt;=INT(O$1),VLOOKUP(MID($F151,INT(O$1)*4-3,3),'Sambandskontroller med feltext'!$A$2:$B$9807,2,FALSE),""))</f>
        <v/>
      </c>
      <c r="P151" s="24" t="str">
        <f>IF($J151="FEL","",IF(AND(INT(P$1)&lt;=$J151,INT(P$1)&gt;=2),CHAR(10),"")&amp;IF($J151&gt;=INT(P$1),VLOOKUP(MID($F151,INT(P$1)*4-3,3),'Sambandskontroller med feltext'!$A$2:$B$9807,2,FALSE),""))</f>
        <v/>
      </c>
      <c r="Q151" s="24" t="str">
        <f>IF($J151="FEL","",IF(AND(INT(Q$1)&lt;=$J151,INT(Q$1)&gt;=2),CHAR(10),"")&amp;IF($J151&gt;=INT(Q$1),VLOOKUP(MID($F151,INT(Q$1)*4-3,3),'Sambandskontroller med feltext'!$A$2:$B$9807,2,FALSE),""))</f>
        <v/>
      </c>
      <c r="R151" s="58"/>
    </row>
    <row r="152" spans="1:18" ht="12.75" customHeight="1" x14ac:dyDescent="0.25">
      <c r="A152" s="30" t="s">
        <v>183</v>
      </c>
      <c r="B152" s="80" t="s">
        <v>270</v>
      </c>
      <c r="C152" s="76" t="s">
        <v>271</v>
      </c>
      <c r="D152" s="76" t="s">
        <v>97</v>
      </c>
      <c r="E152" s="115" t="s">
        <v>22</v>
      </c>
      <c r="F152" s="77" t="s">
        <v>77</v>
      </c>
      <c r="G152" s="78" t="str">
        <f t="shared" si="4"/>
        <v>Fk1074 får inte finnas om Fk1073 saknas.</v>
      </c>
      <c r="H152" s="79" t="s">
        <v>272</v>
      </c>
      <c r="I152" s="91"/>
      <c r="J152" s="24">
        <f t="shared" si="5"/>
        <v>1</v>
      </c>
      <c r="K152" s="23"/>
      <c r="L152" s="23" t="str">
        <f>IF($J152="FEL","",IF(AND(INT(L$1)&lt;=$J152,INT(L$1)&gt;=2),CHAR(10),"")&amp;IF($J152&gt;=INT(L$1),VLOOKUP(MID($F152,INT(L$1)*4-3,3),'Sambandskontroller med feltext'!$A$2:$B$9807,2,FALSE),""))</f>
        <v>Fk1074 får inte finnas om Fk1073 saknas.</v>
      </c>
      <c r="M152" s="24" t="str">
        <f>IF($J152="FEL","",IF(AND(INT(M$1)&lt;=$J152,INT(M$1)&gt;=2),CHAR(10),"")&amp;IF($J152&gt;=INT(M$1),VLOOKUP(MID($F152,INT(M$1)*4-3,3),'Sambandskontroller med feltext'!$A$2:$B$9807,2,FALSE),""))</f>
        <v/>
      </c>
      <c r="N152" s="24" t="str">
        <f>IF($J152="FEL","",IF(AND(INT(N$1)&lt;=$J152,INT(N$1)&gt;=2),CHAR(10),"")&amp;IF($J152&gt;=INT(N$1),VLOOKUP(MID($F152,INT(N$1)*4-3,3),'Sambandskontroller med feltext'!$A$2:$B$9807,2,FALSE),""))</f>
        <v/>
      </c>
      <c r="O152" s="24" t="str">
        <f>IF($J152="FEL","",IF(AND(INT(O$1)&lt;=$J152,INT(O$1)&gt;=2),CHAR(10),"")&amp;IF($J152&gt;=INT(O$1),VLOOKUP(MID($F152,INT(O$1)*4-3,3),'Sambandskontroller med feltext'!$A$2:$B$9807,2,FALSE),""))</f>
        <v/>
      </c>
      <c r="P152" s="24" t="str">
        <f>IF($J152="FEL","",IF(AND(INT(P$1)&lt;=$J152,INT(P$1)&gt;=2),CHAR(10),"")&amp;IF($J152&gt;=INT(P$1),VLOOKUP(MID($F152,INT(P$1)*4-3,3),'Sambandskontroller med feltext'!$A$2:$B$9807,2,FALSE),""))</f>
        <v/>
      </c>
      <c r="Q152" s="24" t="str">
        <f>IF($J152="FEL","",IF(AND(INT(Q$1)&lt;=$J152,INT(Q$1)&gt;=2),CHAR(10),"")&amp;IF($J152&gt;=INT(Q$1),VLOOKUP(MID($F152,INT(Q$1)*4-3,3),'Sambandskontroller med feltext'!$A$2:$B$9807,2,FALSE),""))</f>
        <v/>
      </c>
      <c r="R152" s="58"/>
    </row>
    <row r="153" spans="1:18" ht="50" x14ac:dyDescent="0.25">
      <c r="A153" s="30" t="s">
        <v>183</v>
      </c>
      <c r="B153" s="80" t="s">
        <v>273</v>
      </c>
      <c r="C153" s="76" t="s">
        <v>274</v>
      </c>
      <c r="D153" s="76" t="s">
        <v>97</v>
      </c>
      <c r="E153" s="115" t="s">
        <v>22</v>
      </c>
      <c r="F153" s="77" t="s">
        <v>632</v>
      </c>
      <c r="G153" s="78" t="str">
        <f t="shared" si="4"/>
        <v>Fk1102 måste finnas om minst en av (Fk1111, Fk1112, Fk1113, Fk1114, Fk1115, Fk1116, Fk1117, Fk1118, Fk1141 och 1161) finns</v>
      </c>
      <c r="H153" s="79" t="s">
        <v>275</v>
      </c>
      <c r="I153" s="90" t="s">
        <v>689</v>
      </c>
      <c r="J153" s="24">
        <f t="shared" si="5"/>
        <v>1</v>
      </c>
      <c r="K153" s="23"/>
      <c r="L153" s="23" t="str">
        <f>IF($J153="FEL","",IF(AND(INT(L$1)&lt;=$J153,INT(L$1)&gt;=2),CHAR(10),"")&amp;IF($J153&gt;=INT(L$1),VLOOKUP(MID($F153,INT(L$1)*4-3,3),'Sambandskontroller med feltext'!$A$2:$B$9807,2,FALSE),""))</f>
        <v>Fk1102 måste finnas om minst en av (Fk1111, Fk1112, Fk1113, Fk1114, Fk1115, Fk1116, Fk1117, Fk1118, Fk1141 och 1161) finns</v>
      </c>
      <c r="M153" s="24" t="str">
        <f>IF($J153="FEL","",IF(AND(INT(M$1)&lt;=$J153,INT(M$1)&gt;=2),CHAR(10),"")&amp;IF($J153&gt;=INT(M$1),VLOOKUP(MID($F153,INT(M$1)*4-3,3),'Sambandskontroller med feltext'!$A$2:$B$9807,2,FALSE),""))</f>
        <v/>
      </c>
      <c r="N153" s="24" t="str">
        <f>IF($J153="FEL","",IF(AND(INT(N$1)&lt;=$J153,INT(N$1)&gt;=2),CHAR(10),"")&amp;IF($J153&gt;=INT(N$1),VLOOKUP(MID($F153,INT(N$1)*4-3,3),'Sambandskontroller med feltext'!$A$2:$B$9807,2,FALSE),""))</f>
        <v/>
      </c>
      <c r="O153" s="24" t="str">
        <f>IF($J153="FEL","",IF(AND(INT(O$1)&lt;=$J153,INT(O$1)&gt;=2),CHAR(10),"")&amp;IF($J153&gt;=INT(O$1),VLOOKUP(MID($F153,INT(O$1)*4-3,3),'Sambandskontroller med feltext'!$A$2:$B$9807,2,FALSE),""))</f>
        <v/>
      </c>
      <c r="P153" s="24" t="str">
        <f>IF($J153="FEL","",IF(AND(INT(P$1)&lt;=$J153,INT(P$1)&gt;=2),CHAR(10),"")&amp;IF($J153&gt;=INT(P$1),VLOOKUP(MID($F153,INT(P$1)*4-3,3),'Sambandskontroller med feltext'!$A$2:$B$9807,2,FALSE),""))</f>
        <v/>
      </c>
      <c r="Q153" s="24" t="str">
        <f>IF($J153="FEL","",IF(AND(INT(Q$1)&lt;=$J153,INT(Q$1)&gt;=2),CHAR(10),"")&amp;IF($J153&gt;=INT(Q$1),VLOOKUP(MID($F153,INT(Q$1)*4-3,3),'Sambandskontroller med feltext'!$A$2:$B$9807,2,FALSE),""))</f>
        <v/>
      </c>
      <c r="R153" s="58"/>
    </row>
    <row r="154" spans="1:18" ht="12.75" customHeight="1" x14ac:dyDescent="0.25">
      <c r="A154" s="30" t="s">
        <v>183</v>
      </c>
      <c r="B154" s="80" t="s">
        <v>276</v>
      </c>
      <c r="C154" s="76" t="s">
        <v>277</v>
      </c>
      <c r="D154" s="76" t="s">
        <v>97</v>
      </c>
      <c r="E154" s="115" t="s">
        <v>22</v>
      </c>
      <c r="F154" s="77"/>
      <c r="G154" s="78" t="str">
        <f t="shared" si="4"/>
        <v/>
      </c>
      <c r="H154" s="76" t="s">
        <v>278</v>
      </c>
      <c r="I154" s="90" t="s">
        <v>689</v>
      </c>
      <c r="J154" s="24">
        <f t="shared" si="5"/>
        <v>0</v>
      </c>
      <c r="K154" s="23"/>
      <c r="L154" s="23" t="str">
        <f>IF($J154="FEL","",IF(AND(INT(L$1)&lt;=$J154,INT(L$1)&gt;=2),CHAR(10),"")&amp;IF($J154&gt;=INT(L$1),VLOOKUP(MID($F154,INT(L$1)*4-3,3),'Sambandskontroller med feltext'!$A$2:$B$9807,2,FALSE),""))</f>
        <v/>
      </c>
      <c r="M154" s="24" t="str">
        <f>IF($J154="FEL","",IF(AND(INT(M$1)&lt;=$J154,INT(M$1)&gt;=2),CHAR(10),"")&amp;IF($J154&gt;=INT(M$1),VLOOKUP(MID($F154,INT(M$1)*4-3,3),'Sambandskontroller med feltext'!$A$2:$B$9807,2,FALSE),""))</f>
        <v/>
      </c>
      <c r="N154" s="24" t="str">
        <f>IF($J154="FEL","",IF(AND(INT(N$1)&lt;=$J154,INT(N$1)&gt;=2),CHAR(10),"")&amp;IF($J154&gt;=INT(N$1),VLOOKUP(MID($F154,INT(N$1)*4-3,3),'Sambandskontroller med feltext'!$A$2:$B$9807,2,FALSE),""))</f>
        <v/>
      </c>
      <c r="O154" s="24" t="str">
        <f>IF($J154="FEL","",IF(AND(INT(O$1)&lt;=$J154,INT(O$1)&gt;=2),CHAR(10),"")&amp;IF($J154&gt;=INT(O$1),VLOOKUP(MID($F154,INT(O$1)*4-3,3),'Sambandskontroller med feltext'!$A$2:$B$9807,2,FALSE),""))</f>
        <v/>
      </c>
      <c r="P154" s="24" t="str">
        <f>IF($J154="FEL","",IF(AND(INT(P$1)&lt;=$J154,INT(P$1)&gt;=2),CHAR(10),"")&amp;IF($J154&gt;=INT(P$1),VLOOKUP(MID($F154,INT(P$1)*4-3,3),'Sambandskontroller med feltext'!$A$2:$B$9807,2,FALSE),""))</f>
        <v/>
      </c>
      <c r="Q154" s="24" t="str">
        <f>IF($J154="FEL","",IF(AND(INT(Q$1)&lt;=$J154,INT(Q$1)&gt;=2),CHAR(10),"")&amp;IF($J154&gt;=INT(Q$1),VLOOKUP(MID($F154,INT(Q$1)*4-3,3),'Sambandskontroller med feltext'!$A$2:$B$9807,2,FALSE),""))</f>
        <v/>
      </c>
      <c r="R154" s="58"/>
    </row>
    <row r="155" spans="1:18" ht="12.75" customHeight="1" x14ac:dyDescent="0.25">
      <c r="A155" s="30" t="s">
        <v>183</v>
      </c>
      <c r="B155" s="80" t="s">
        <v>279</v>
      </c>
      <c r="C155" s="76" t="s">
        <v>280</v>
      </c>
      <c r="D155" s="76" t="s">
        <v>97</v>
      </c>
      <c r="E155" s="115" t="s">
        <v>22</v>
      </c>
      <c r="F155" s="77"/>
      <c r="G155" s="78" t="str">
        <f t="shared" si="4"/>
        <v/>
      </c>
      <c r="H155" s="76" t="s">
        <v>281</v>
      </c>
      <c r="I155" s="90" t="s">
        <v>689</v>
      </c>
      <c r="J155" s="24">
        <f t="shared" si="5"/>
        <v>0</v>
      </c>
      <c r="K155" s="23"/>
      <c r="L155" s="23" t="str">
        <f>IF($J155="FEL","",IF(AND(INT(L$1)&lt;=$J155,INT(L$1)&gt;=2),CHAR(10),"")&amp;IF($J155&gt;=INT(L$1),VLOOKUP(MID($F155,INT(L$1)*4-3,3),'Sambandskontroller med feltext'!$A$2:$B$9807,2,FALSE),""))</f>
        <v/>
      </c>
      <c r="M155" s="24" t="str">
        <f>IF($J155="FEL","",IF(AND(INT(M$1)&lt;=$J155,INT(M$1)&gt;=2),CHAR(10),"")&amp;IF($J155&gt;=INT(M$1),VLOOKUP(MID($F155,INT(M$1)*4-3,3),'Sambandskontroller med feltext'!$A$2:$B$9807,2,FALSE),""))</f>
        <v/>
      </c>
      <c r="N155" s="24" t="str">
        <f>IF($J155="FEL","",IF(AND(INT(N$1)&lt;=$J155,INT(N$1)&gt;=2),CHAR(10),"")&amp;IF($J155&gt;=INT(N$1),VLOOKUP(MID($F155,INT(N$1)*4-3,3),'Sambandskontroller med feltext'!$A$2:$B$9807,2,FALSE),""))</f>
        <v/>
      </c>
      <c r="O155" s="24" t="str">
        <f>IF($J155="FEL","",IF(AND(INT(O$1)&lt;=$J155,INT(O$1)&gt;=2),CHAR(10),"")&amp;IF($J155&gt;=INT(O$1),VLOOKUP(MID($F155,INT(O$1)*4-3,3),'Sambandskontroller med feltext'!$A$2:$B$9807,2,FALSE),""))</f>
        <v/>
      </c>
      <c r="P155" s="24" t="str">
        <f>IF($J155="FEL","",IF(AND(INT(P$1)&lt;=$J155,INT(P$1)&gt;=2),CHAR(10),"")&amp;IF($J155&gt;=INT(P$1),VLOOKUP(MID($F155,INT(P$1)*4-3,3),'Sambandskontroller med feltext'!$A$2:$B$9807,2,FALSE),""))</f>
        <v/>
      </c>
      <c r="Q155" s="24" t="str">
        <f>IF($J155="FEL","",IF(AND(INT(Q$1)&lt;=$J155,INT(Q$1)&gt;=2),CHAR(10),"")&amp;IF($J155&gt;=INT(Q$1),VLOOKUP(MID($F155,INT(Q$1)*4-3,3),'Sambandskontroller med feltext'!$A$2:$B$9807,2,FALSE),""))</f>
        <v/>
      </c>
      <c r="R155" s="58"/>
    </row>
    <row r="156" spans="1:18" ht="12.75" customHeight="1" x14ac:dyDescent="0.25">
      <c r="A156" s="30" t="s">
        <v>183</v>
      </c>
      <c r="B156" s="80" t="s">
        <v>282</v>
      </c>
      <c r="C156" s="76" t="s">
        <v>283</v>
      </c>
      <c r="D156" s="76" t="s">
        <v>97</v>
      </c>
      <c r="E156" s="115" t="s">
        <v>22</v>
      </c>
      <c r="F156" s="77"/>
      <c r="G156" s="78" t="str">
        <f t="shared" si="4"/>
        <v/>
      </c>
      <c r="H156" s="76" t="s">
        <v>284</v>
      </c>
      <c r="I156" s="90" t="s">
        <v>689</v>
      </c>
      <c r="J156" s="24">
        <f t="shared" si="5"/>
        <v>0</v>
      </c>
      <c r="K156" s="23"/>
      <c r="L156" s="23" t="str">
        <f>IF($J156="FEL","",IF(AND(INT(L$1)&lt;=$J156,INT(L$1)&gt;=2),CHAR(10),"")&amp;IF($J156&gt;=INT(L$1),VLOOKUP(MID($F156,INT(L$1)*4-3,3),'Sambandskontroller med feltext'!$A$2:$B$9807,2,FALSE),""))</f>
        <v/>
      </c>
      <c r="M156" s="24" t="str">
        <f>IF($J156="FEL","",IF(AND(INT(M$1)&lt;=$J156,INT(M$1)&gt;=2),CHAR(10),"")&amp;IF($J156&gt;=INT(M$1),VLOOKUP(MID($F156,INT(M$1)*4-3,3),'Sambandskontroller med feltext'!$A$2:$B$9807,2,FALSE),""))</f>
        <v/>
      </c>
      <c r="N156" s="24" t="str">
        <f>IF($J156="FEL","",IF(AND(INT(N$1)&lt;=$J156,INT(N$1)&gt;=2),CHAR(10),"")&amp;IF($J156&gt;=INT(N$1),VLOOKUP(MID($F156,INT(N$1)*4-3,3),'Sambandskontroller med feltext'!$A$2:$B$9807,2,FALSE),""))</f>
        <v/>
      </c>
      <c r="O156" s="24" t="str">
        <f>IF($J156="FEL","",IF(AND(INT(O$1)&lt;=$J156,INT(O$1)&gt;=2),CHAR(10),"")&amp;IF($J156&gt;=INT(O$1),VLOOKUP(MID($F156,INT(O$1)*4-3,3),'Sambandskontroller med feltext'!$A$2:$B$9807,2,FALSE),""))</f>
        <v/>
      </c>
      <c r="P156" s="24" t="str">
        <f>IF($J156="FEL","",IF(AND(INT(P$1)&lt;=$J156,INT(P$1)&gt;=2),CHAR(10),"")&amp;IF($J156&gt;=INT(P$1),VLOOKUP(MID($F156,INT(P$1)*4-3,3),'Sambandskontroller med feltext'!$A$2:$B$9807,2,FALSE),""))</f>
        <v/>
      </c>
      <c r="Q156" s="24" t="str">
        <f>IF($J156="FEL","",IF(AND(INT(Q$1)&lt;=$J156,INT(Q$1)&gt;=2),CHAR(10),"")&amp;IF($J156&gt;=INT(Q$1),VLOOKUP(MID($F156,INT(Q$1)*4-3,3),'Sambandskontroller med feltext'!$A$2:$B$9807,2,FALSE),""))</f>
        <v/>
      </c>
      <c r="R156" s="58"/>
    </row>
    <row r="157" spans="1:18" ht="12.75" customHeight="1" x14ac:dyDescent="0.25">
      <c r="A157" s="30" t="s">
        <v>183</v>
      </c>
      <c r="B157" s="80" t="s">
        <v>285</v>
      </c>
      <c r="C157" s="76" t="s">
        <v>631</v>
      </c>
      <c r="D157" s="76" t="s">
        <v>97</v>
      </c>
      <c r="E157" s="115" t="s">
        <v>22</v>
      </c>
      <c r="F157" s="77"/>
      <c r="G157" s="78" t="str">
        <f t="shared" si="4"/>
        <v/>
      </c>
      <c r="H157" s="76" t="s">
        <v>286</v>
      </c>
      <c r="I157" s="90" t="s">
        <v>689</v>
      </c>
      <c r="J157" s="24">
        <f t="shared" si="5"/>
        <v>0</v>
      </c>
      <c r="K157" s="23"/>
      <c r="L157" s="23" t="str">
        <f>IF($J157="FEL","",IF(AND(INT(L$1)&lt;=$J157,INT(L$1)&gt;=2),CHAR(10),"")&amp;IF($J157&gt;=INT(L$1),VLOOKUP(MID($F157,INT(L$1)*4-3,3),'Sambandskontroller med feltext'!$A$2:$B$9807,2,FALSE),""))</f>
        <v/>
      </c>
      <c r="M157" s="24" t="str">
        <f>IF($J157="FEL","",IF(AND(INT(M$1)&lt;=$J157,INT(M$1)&gt;=2),CHAR(10),"")&amp;IF($J157&gt;=INT(M$1),VLOOKUP(MID($F157,INT(M$1)*4-3,3),'Sambandskontroller med feltext'!$A$2:$B$9807,2,FALSE),""))</f>
        <v/>
      </c>
      <c r="N157" s="24" t="str">
        <f>IF($J157="FEL","",IF(AND(INT(N$1)&lt;=$J157,INT(N$1)&gt;=2),CHAR(10),"")&amp;IF($J157&gt;=INT(N$1),VLOOKUP(MID($F157,INT(N$1)*4-3,3),'Sambandskontroller med feltext'!$A$2:$B$9807,2,FALSE),""))</f>
        <v/>
      </c>
      <c r="O157" s="24" t="str">
        <f>IF($J157="FEL","",IF(AND(INT(O$1)&lt;=$J157,INT(O$1)&gt;=2),CHAR(10),"")&amp;IF($J157&gt;=INT(O$1),VLOOKUP(MID($F157,INT(O$1)*4-3,3),'Sambandskontroller med feltext'!$A$2:$B$9807,2,FALSE),""))</f>
        <v/>
      </c>
      <c r="P157" s="24" t="str">
        <f>IF($J157="FEL","",IF(AND(INT(P$1)&lt;=$J157,INT(P$1)&gt;=2),CHAR(10),"")&amp;IF($J157&gt;=INT(P$1),VLOOKUP(MID($F157,INT(P$1)*4-3,3),'Sambandskontroller med feltext'!$A$2:$B$9807,2,FALSE),""))</f>
        <v/>
      </c>
      <c r="Q157" s="24" t="str">
        <f>IF($J157="FEL","",IF(AND(INT(Q$1)&lt;=$J157,INT(Q$1)&gt;=2),CHAR(10),"")&amp;IF($J157&gt;=INT(Q$1),VLOOKUP(MID($F157,INT(Q$1)*4-3,3),'Sambandskontroller med feltext'!$A$2:$B$9807,2,FALSE),""))</f>
        <v/>
      </c>
      <c r="R157" s="58"/>
    </row>
    <row r="158" spans="1:18" ht="12.75" customHeight="1" x14ac:dyDescent="0.25">
      <c r="A158" s="30" t="s">
        <v>183</v>
      </c>
      <c r="B158" s="80" t="s">
        <v>287</v>
      </c>
      <c r="C158" s="76" t="s">
        <v>288</v>
      </c>
      <c r="D158" s="76" t="s">
        <v>97</v>
      </c>
      <c r="E158" s="115" t="s">
        <v>22</v>
      </c>
      <c r="F158" s="77"/>
      <c r="G158" s="78" t="str">
        <f t="shared" si="4"/>
        <v/>
      </c>
      <c r="H158" s="76" t="s">
        <v>289</v>
      </c>
      <c r="I158" s="90" t="s">
        <v>689</v>
      </c>
      <c r="J158" s="24">
        <f t="shared" si="5"/>
        <v>0</v>
      </c>
      <c r="K158" s="23"/>
      <c r="L158" s="23" t="str">
        <f>IF($J158="FEL","",IF(AND(INT(L$1)&lt;=$J158,INT(L$1)&gt;=2),CHAR(10),"")&amp;IF($J158&gt;=INT(L$1),VLOOKUP(MID($F158,INT(L$1)*4-3,3),'Sambandskontroller med feltext'!$A$2:$B$9807,2,FALSE),""))</f>
        <v/>
      </c>
      <c r="M158" s="24" t="str">
        <f>IF($J158="FEL","",IF(AND(INT(M$1)&lt;=$J158,INT(M$1)&gt;=2),CHAR(10),"")&amp;IF($J158&gt;=INT(M$1),VLOOKUP(MID($F158,INT(M$1)*4-3,3),'Sambandskontroller med feltext'!$A$2:$B$9807,2,FALSE),""))</f>
        <v/>
      </c>
      <c r="N158" s="24" t="str">
        <f>IF($J158="FEL","",IF(AND(INT(N$1)&lt;=$J158,INT(N$1)&gt;=2),CHAR(10),"")&amp;IF($J158&gt;=INT(N$1),VLOOKUP(MID($F158,INT(N$1)*4-3,3),'Sambandskontroller med feltext'!$A$2:$B$9807,2,FALSE),""))</f>
        <v/>
      </c>
      <c r="O158" s="24" t="str">
        <f>IF($J158="FEL","",IF(AND(INT(O$1)&lt;=$J158,INT(O$1)&gt;=2),CHAR(10),"")&amp;IF($J158&gt;=INT(O$1),VLOOKUP(MID($F158,INT(O$1)*4-3,3),'Sambandskontroller med feltext'!$A$2:$B$9807,2,FALSE),""))</f>
        <v/>
      </c>
      <c r="P158" s="24" t="str">
        <f>IF($J158="FEL","",IF(AND(INT(P$1)&lt;=$J158,INT(P$1)&gt;=2),CHAR(10),"")&amp;IF($J158&gt;=INT(P$1),VLOOKUP(MID($F158,INT(P$1)*4-3,3),'Sambandskontroller med feltext'!$A$2:$B$9807,2,FALSE),""))</f>
        <v/>
      </c>
      <c r="Q158" s="24" t="str">
        <f>IF($J158="FEL","",IF(AND(INT(Q$1)&lt;=$J158,INT(Q$1)&gt;=2),CHAR(10),"")&amp;IF($J158&gt;=INT(Q$1),VLOOKUP(MID($F158,INT(Q$1)*4-3,3),'Sambandskontroller med feltext'!$A$2:$B$9807,2,FALSE),""))</f>
        <v/>
      </c>
      <c r="R158" s="58"/>
    </row>
    <row r="159" spans="1:18" ht="50" x14ac:dyDescent="0.25">
      <c r="A159" s="30" t="s">
        <v>183</v>
      </c>
      <c r="B159" s="80" t="s">
        <v>290</v>
      </c>
      <c r="C159" s="76" t="s">
        <v>291</v>
      </c>
      <c r="D159" s="76" t="s">
        <v>97</v>
      </c>
      <c r="E159" s="115" t="s">
        <v>22</v>
      </c>
      <c r="F159" s="77" t="s">
        <v>633</v>
      </c>
      <c r="G159" s="78" t="str">
        <f t="shared" si="4"/>
        <v>Fk1116 måste finnas om minst en av (Fk1102, Fk1111, Fk1112, Fk1113, Fk1114, Fk1115, Fk1117, Fk1118, Fk1141 och Fk1161) finns</v>
      </c>
      <c r="H159" s="76" t="s">
        <v>292</v>
      </c>
      <c r="I159" s="90" t="s">
        <v>689</v>
      </c>
      <c r="J159" s="24">
        <f t="shared" si="5"/>
        <v>1</v>
      </c>
      <c r="K159" s="23"/>
      <c r="L159" s="23" t="str">
        <f>IF($J159="FEL","",IF(AND(INT(L$1)&lt;=$J159,INT(L$1)&gt;=2),CHAR(10),"")&amp;IF($J159&gt;=INT(L$1),VLOOKUP(MID($F159,INT(L$1)*4-3,3),'Sambandskontroller med feltext'!$A$2:$B$9807,2,FALSE),""))</f>
        <v>Fk1116 måste finnas om minst en av (Fk1102, Fk1111, Fk1112, Fk1113, Fk1114, Fk1115, Fk1117, Fk1118, Fk1141 och Fk1161) finns</v>
      </c>
      <c r="M159" s="24" t="str">
        <f>IF($J159="FEL","",IF(AND(INT(M$1)&lt;=$J159,INT(M$1)&gt;=2),CHAR(10),"")&amp;IF($J159&gt;=INT(M$1),VLOOKUP(MID($F159,INT(M$1)*4-3,3),'Sambandskontroller med feltext'!$A$2:$B$9807,2,FALSE),""))</f>
        <v/>
      </c>
      <c r="N159" s="24" t="str">
        <f>IF($J159="FEL","",IF(AND(INT(N$1)&lt;=$J159,INT(N$1)&gt;=2),CHAR(10),"")&amp;IF($J159&gt;=INT(N$1),VLOOKUP(MID($F159,INT(N$1)*4-3,3),'Sambandskontroller med feltext'!$A$2:$B$9807,2,FALSE),""))</f>
        <v/>
      </c>
      <c r="O159" s="24" t="str">
        <f>IF($J159="FEL","",IF(AND(INT(O$1)&lt;=$J159,INT(O$1)&gt;=2),CHAR(10),"")&amp;IF($J159&gt;=INT(O$1),VLOOKUP(MID($F159,INT(O$1)*4-3,3),'Sambandskontroller med feltext'!$A$2:$B$9807,2,FALSE),""))</f>
        <v/>
      </c>
      <c r="P159" s="24" t="str">
        <f>IF($J159="FEL","",IF(AND(INT(P$1)&lt;=$J159,INT(P$1)&gt;=2),CHAR(10),"")&amp;IF($J159&gt;=INT(P$1),VLOOKUP(MID($F159,INT(P$1)*4-3,3),'Sambandskontroller med feltext'!$A$2:$B$9807,2,FALSE),""))</f>
        <v/>
      </c>
      <c r="Q159" s="24" t="str">
        <f>IF($J159="FEL","",IF(AND(INT(Q$1)&lt;=$J159,INT(Q$1)&gt;=2),CHAR(10),"")&amp;IF($J159&gt;=INT(Q$1),VLOOKUP(MID($F159,INT(Q$1)*4-3,3),'Sambandskontroller med feltext'!$A$2:$B$9807,2,FALSE),""))</f>
        <v/>
      </c>
      <c r="R159" s="58"/>
    </row>
    <row r="160" spans="1:18" ht="12.75" customHeight="1" x14ac:dyDescent="0.25">
      <c r="A160" s="30" t="s">
        <v>183</v>
      </c>
      <c r="B160" s="80" t="s">
        <v>293</v>
      </c>
      <c r="C160" s="76" t="s">
        <v>294</v>
      </c>
      <c r="D160" s="76" t="s">
        <v>97</v>
      </c>
      <c r="E160" s="115" t="s">
        <v>177</v>
      </c>
      <c r="F160" s="77"/>
      <c r="G160" s="78" t="str">
        <f t="shared" si="4"/>
        <v/>
      </c>
      <c r="H160" s="76" t="s">
        <v>295</v>
      </c>
      <c r="I160" s="90" t="s">
        <v>689</v>
      </c>
      <c r="J160" s="24">
        <f t="shared" si="5"/>
        <v>0</v>
      </c>
      <c r="K160" s="23"/>
      <c r="L160" s="23" t="str">
        <f>IF($J160="FEL","",IF(AND(INT(L$1)&lt;=$J160,INT(L$1)&gt;=2),CHAR(10),"")&amp;IF($J160&gt;=INT(L$1),VLOOKUP(MID($F160,INT(L$1)*4-3,3),'Sambandskontroller med feltext'!$A$2:$B$9807,2,FALSE),""))</f>
        <v/>
      </c>
      <c r="M160" s="24" t="str">
        <f>IF($J160="FEL","",IF(AND(INT(M$1)&lt;=$J160,INT(M$1)&gt;=2),CHAR(10),"")&amp;IF($J160&gt;=INT(M$1),VLOOKUP(MID($F160,INT(M$1)*4-3,3),'Sambandskontroller med feltext'!$A$2:$B$9807,2,FALSE),""))</f>
        <v/>
      </c>
      <c r="N160" s="24" t="str">
        <f>IF($J160="FEL","",IF(AND(INT(N$1)&lt;=$J160,INT(N$1)&gt;=2),CHAR(10),"")&amp;IF($J160&gt;=INT(N$1),VLOOKUP(MID($F160,INT(N$1)*4-3,3),'Sambandskontroller med feltext'!$A$2:$B$9807,2,FALSE),""))</f>
        <v/>
      </c>
      <c r="O160" s="24" t="str">
        <f>IF($J160="FEL","",IF(AND(INT(O$1)&lt;=$J160,INT(O$1)&gt;=2),CHAR(10),"")&amp;IF($J160&gt;=INT(O$1),VLOOKUP(MID($F160,INT(O$1)*4-3,3),'Sambandskontroller med feltext'!$A$2:$B$9807,2,FALSE),""))</f>
        <v/>
      </c>
      <c r="P160" s="24" t="str">
        <f>IF($J160="FEL","",IF(AND(INT(P$1)&lt;=$J160,INT(P$1)&gt;=2),CHAR(10),"")&amp;IF($J160&gt;=INT(P$1),VLOOKUP(MID($F160,INT(P$1)*4-3,3),'Sambandskontroller med feltext'!$A$2:$B$9807,2,FALSE),""))</f>
        <v/>
      </c>
      <c r="Q160" s="24" t="str">
        <f>IF($J160="FEL","",IF(AND(INT(Q$1)&lt;=$J160,INT(Q$1)&gt;=2),CHAR(10),"")&amp;IF($J160&gt;=INT(Q$1),VLOOKUP(MID($F160,INT(Q$1)*4-3,3),'Sambandskontroller med feltext'!$A$2:$B$9807,2,FALSE),""))</f>
        <v/>
      </c>
      <c r="R160" s="58"/>
    </row>
    <row r="161" spans="1:18" ht="50" x14ac:dyDescent="0.25">
      <c r="A161" s="30" t="s">
        <v>183</v>
      </c>
      <c r="B161" s="80" t="s">
        <v>296</v>
      </c>
      <c r="C161" s="76" t="s">
        <v>297</v>
      </c>
      <c r="D161" s="76" t="s">
        <v>97</v>
      </c>
      <c r="E161" s="115" t="s">
        <v>4</v>
      </c>
      <c r="F161" s="77" t="s">
        <v>634</v>
      </c>
      <c r="G161" s="78" t="str">
        <f t="shared" si="4"/>
        <v>Fk1118 måste finnas om minst en av (Fk1102, Fk1111, Fk1112, Fk1113, Fk1114, Fk1115, Fk1116, Fk1117, Fk1141 och Fk1161) finns</v>
      </c>
      <c r="H161" s="79" t="s">
        <v>298</v>
      </c>
      <c r="I161" s="90" t="s">
        <v>689</v>
      </c>
      <c r="J161" s="24">
        <f t="shared" si="5"/>
        <v>1</v>
      </c>
      <c r="K161" s="23"/>
      <c r="L161" s="23" t="str">
        <f>IF($J161="FEL","",IF(AND(INT(L$1)&lt;=$J161,INT(L$1)&gt;=2),CHAR(10),"")&amp;IF($J161&gt;=INT(L$1),VLOOKUP(MID($F161,INT(L$1)*4-3,3),'Sambandskontroller med feltext'!$A$2:$B$9807,2,FALSE),""))</f>
        <v>Fk1118 måste finnas om minst en av (Fk1102, Fk1111, Fk1112, Fk1113, Fk1114, Fk1115, Fk1116, Fk1117, Fk1141 och Fk1161) finns</v>
      </c>
      <c r="M161" s="24" t="str">
        <f>IF($J161="FEL","",IF(AND(INT(M$1)&lt;=$J161,INT(M$1)&gt;=2),CHAR(10),"")&amp;IF($J161&gt;=INT(M$1),VLOOKUP(MID($F161,INT(M$1)*4-3,3),'Sambandskontroller med feltext'!$A$2:$B$9807,2,FALSE),""))</f>
        <v/>
      </c>
      <c r="N161" s="24" t="str">
        <f>IF($J161="FEL","",IF(AND(INT(N$1)&lt;=$J161,INT(N$1)&gt;=2),CHAR(10),"")&amp;IF($J161&gt;=INT(N$1),VLOOKUP(MID($F161,INT(N$1)*4-3,3),'Sambandskontroller med feltext'!$A$2:$B$9807,2,FALSE),""))</f>
        <v/>
      </c>
      <c r="O161" s="24" t="str">
        <f>IF($J161="FEL","",IF(AND(INT(O$1)&lt;=$J161,INT(O$1)&gt;=2),CHAR(10),"")&amp;IF($J161&gt;=INT(O$1),VLOOKUP(MID($F161,INT(O$1)*4-3,3),'Sambandskontroller med feltext'!$A$2:$B$9807,2,FALSE),""))</f>
        <v/>
      </c>
      <c r="P161" s="24" t="str">
        <f>IF($J161="FEL","",IF(AND(INT(P$1)&lt;=$J161,INT(P$1)&gt;=2),CHAR(10),"")&amp;IF($J161&gt;=INT(P$1),VLOOKUP(MID($F161,INT(P$1)*4-3,3),'Sambandskontroller med feltext'!$A$2:$B$9807,2,FALSE),""))</f>
        <v/>
      </c>
      <c r="Q161" s="24" t="str">
        <f>IF($J161="FEL","",IF(AND(INT(Q$1)&lt;=$J161,INT(Q$1)&gt;=2),CHAR(10),"")&amp;IF($J161&gt;=INT(Q$1),VLOOKUP(MID($F161,INT(Q$1)*4-3,3),'Sambandskontroller med feltext'!$A$2:$B$9807,2,FALSE),""))</f>
        <v/>
      </c>
      <c r="R161" s="58"/>
    </row>
    <row r="162" spans="1:18" ht="12.75" customHeight="1" x14ac:dyDescent="0.25">
      <c r="A162" s="30" t="s">
        <v>183</v>
      </c>
      <c r="B162" s="80" t="s">
        <v>299</v>
      </c>
      <c r="C162" s="76" t="s">
        <v>300</v>
      </c>
      <c r="D162" s="76" t="s">
        <v>97</v>
      </c>
      <c r="E162" s="115" t="s">
        <v>22</v>
      </c>
      <c r="F162" s="77"/>
      <c r="G162" s="78" t="str">
        <f t="shared" si="4"/>
        <v/>
      </c>
      <c r="H162" s="76" t="s">
        <v>301</v>
      </c>
      <c r="I162" s="90" t="s">
        <v>689</v>
      </c>
      <c r="J162" s="24">
        <f t="shared" si="5"/>
        <v>0</v>
      </c>
      <c r="K162" s="23"/>
      <c r="L162" s="23" t="str">
        <f>IF($J162="FEL","",IF(AND(INT(L$1)&lt;=$J162,INT(L$1)&gt;=2),CHAR(10),"")&amp;IF($J162&gt;=INT(L$1),VLOOKUP(MID($F162,INT(L$1)*4-3,3),'Sambandskontroller med feltext'!$A$2:$B$9807,2,FALSE),""))</f>
        <v/>
      </c>
      <c r="M162" s="24" t="str">
        <f>IF($J162="FEL","",IF(AND(INT(M$1)&lt;=$J162,INT(M$1)&gt;=2),CHAR(10),"")&amp;IF($J162&gt;=INT(M$1),VLOOKUP(MID($F162,INT(M$1)*4-3,3),'Sambandskontroller med feltext'!$A$2:$B$9807,2,FALSE),""))</f>
        <v/>
      </c>
      <c r="N162" s="24" t="str">
        <f>IF($J162="FEL","",IF(AND(INT(N$1)&lt;=$J162,INT(N$1)&gt;=2),CHAR(10),"")&amp;IF($J162&gt;=INT(N$1),VLOOKUP(MID($F162,INT(N$1)*4-3,3),'Sambandskontroller med feltext'!$A$2:$B$9807,2,FALSE),""))</f>
        <v/>
      </c>
      <c r="O162" s="24" t="str">
        <f>IF($J162="FEL","",IF(AND(INT(O$1)&lt;=$J162,INT(O$1)&gt;=2),CHAR(10),"")&amp;IF($J162&gt;=INT(O$1),VLOOKUP(MID($F162,INT(O$1)*4-3,3),'Sambandskontroller med feltext'!$A$2:$B$9807,2,FALSE),""))</f>
        <v/>
      </c>
      <c r="P162" s="24" t="str">
        <f>IF($J162="FEL","",IF(AND(INT(P$1)&lt;=$J162,INT(P$1)&gt;=2),CHAR(10),"")&amp;IF($J162&gt;=INT(P$1),VLOOKUP(MID($F162,INT(P$1)*4-3,3),'Sambandskontroller med feltext'!$A$2:$B$9807,2,FALSE),""))</f>
        <v/>
      </c>
      <c r="Q162" s="24" t="str">
        <f>IF($J162="FEL","",IF(AND(INT(Q$1)&lt;=$J162,INT(Q$1)&gt;=2),CHAR(10),"")&amp;IF($J162&gt;=INT(Q$1),VLOOKUP(MID($F162,INT(Q$1)*4-3,3),'Sambandskontroller med feltext'!$A$2:$B$9807,2,FALSE),""))</f>
        <v/>
      </c>
      <c r="R162" s="58"/>
    </row>
    <row r="163" spans="1:18" ht="12.75" customHeight="1" x14ac:dyDescent="0.25">
      <c r="A163" s="30" t="s">
        <v>183</v>
      </c>
      <c r="B163" s="80" t="s">
        <v>302</v>
      </c>
      <c r="C163" s="76" t="s">
        <v>303</v>
      </c>
      <c r="D163" s="76" t="s">
        <v>97</v>
      </c>
      <c r="E163" s="115" t="s">
        <v>4</v>
      </c>
      <c r="F163" s="77" t="s">
        <v>78</v>
      </c>
      <c r="G163" s="78" t="str">
        <f t="shared" si="4"/>
        <v>Fk1151 måste finnas om Fk1141 finns</v>
      </c>
      <c r="H163" s="76" t="s">
        <v>304</v>
      </c>
      <c r="I163" s="90" t="s">
        <v>689</v>
      </c>
      <c r="J163" s="24">
        <f t="shared" si="5"/>
        <v>1</v>
      </c>
      <c r="K163" s="23"/>
      <c r="L163" s="23" t="str">
        <f>IF($J163="FEL","",IF(AND(INT(L$1)&lt;=$J163,INT(L$1)&gt;=2),CHAR(10),"")&amp;IF($J163&gt;=INT(L$1),VLOOKUP(MID($F163,INT(L$1)*4-3,3),'Sambandskontroller med feltext'!$A$2:$B$9807,2,FALSE),""))</f>
        <v>Fk1151 måste finnas om Fk1141 finns</v>
      </c>
      <c r="M163" s="24" t="str">
        <f>IF($J163="FEL","",IF(AND(INT(M$1)&lt;=$J163,INT(M$1)&gt;=2),CHAR(10),"")&amp;IF($J163&gt;=INT(M$1),VLOOKUP(MID($F163,INT(M$1)*4-3,3),'Sambandskontroller med feltext'!$A$2:$B$9807,2,FALSE),""))</f>
        <v/>
      </c>
      <c r="N163" s="24" t="str">
        <f>IF($J163="FEL","",IF(AND(INT(N$1)&lt;=$J163,INT(N$1)&gt;=2),CHAR(10),"")&amp;IF($J163&gt;=INT(N$1),VLOOKUP(MID($F163,INT(N$1)*4-3,3),'Sambandskontroller med feltext'!$A$2:$B$9807,2,FALSE),""))</f>
        <v/>
      </c>
      <c r="O163" s="24" t="str">
        <f>IF($J163="FEL","",IF(AND(INT(O$1)&lt;=$J163,INT(O$1)&gt;=2),CHAR(10),"")&amp;IF($J163&gt;=INT(O$1),VLOOKUP(MID($F163,INT(O$1)*4-3,3),'Sambandskontroller med feltext'!$A$2:$B$9807,2,FALSE),""))</f>
        <v/>
      </c>
      <c r="P163" s="24" t="str">
        <f>IF($J163="FEL","",IF(AND(INT(P$1)&lt;=$J163,INT(P$1)&gt;=2),CHAR(10),"")&amp;IF($J163&gt;=INT(P$1),VLOOKUP(MID($F163,INT(P$1)*4-3,3),'Sambandskontroller med feltext'!$A$2:$B$9807,2,FALSE),""))</f>
        <v/>
      </c>
      <c r="Q163" s="24" t="str">
        <f>IF($J163="FEL","",IF(AND(INT(Q$1)&lt;=$J163,INT(Q$1)&gt;=2),CHAR(10),"")&amp;IF($J163&gt;=INT(Q$1),VLOOKUP(MID($F163,INT(Q$1)*4-3,3),'Sambandskontroller med feltext'!$A$2:$B$9807,2,FALSE),""))</f>
        <v/>
      </c>
      <c r="R163" s="58"/>
    </row>
    <row r="164" spans="1:18" ht="12.75" customHeight="1" x14ac:dyDescent="0.25">
      <c r="A164" s="30" t="s">
        <v>183</v>
      </c>
      <c r="B164" s="80" t="s">
        <v>305</v>
      </c>
      <c r="C164" s="76" t="s">
        <v>306</v>
      </c>
      <c r="D164" s="76" t="s">
        <v>97</v>
      </c>
      <c r="E164" s="115" t="s">
        <v>22</v>
      </c>
      <c r="F164" s="77" t="s">
        <v>79</v>
      </c>
      <c r="G164" s="78" t="str">
        <f t="shared" si="4"/>
        <v>Fk1142 får inte finnas om Fk1141 saknas</v>
      </c>
      <c r="H164" s="76" t="s">
        <v>307</v>
      </c>
      <c r="I164" s="90" t="s">
        <v>689</v>
      </c>
      <c r="J164" s="24">
        <f t="shared" si="5"/>
        <v>1</v>
      </c>
      <c r="K164" s="23"/>
      <c r="L164" s="23" t="str">
        <f>IF($J164="FEL","",IF(AND(INT(L$1)&lt;=$J164,INT(L$1)&gt;=2),CHAR(10),"")&amp;IF($J164&gt;=INT(L$1),VLOOKUP(MID($F164,INT(L$1)*4-3,3),'Sambandskontroller med feltext'!$A$2:$B$9807,2,FALSE),""))</f>
        <v>Fk1142 får inte finnas om Fk1141 saknas</v>
      </c>
      <c r="M164" s="24" t="str">
        <f>IF($J164="FEL","",IF(AND(INT(M$1)&lt;=$J164,INT(M$1)&gt;=2),CHAR(10),"")&amp;IF($J164&gt;=INT(M$1),VLOOKUP(MID($F164,INT(M$1)*4-3,3),'Sambandskontroller med feltext'!$A$2:$B$9807,2,FALSE),""))</f>
        <v/>
      </c>
      <c r="N164" s="24" t="str">
        <f>IF($J164="FEL","",IF(AND(INT(N$1)&lt;=$J164,INT(N$1)&gt;=2),CHAR(10),"")&amp;IF($J164&gt;=INT(N$1),VLOOKUP(MID($F164,INT(N$1)*4-3,3),'Sambandskontroller med feltext'!$A$2:$B$9807,2,FALSE),""))</f>
        <v/>
      </c>
      <c r="O164" s="24" t="str">
        <f>IF($J164="FEL","",IF(AND(INT(O$1)&lt;=$J164,INT(O$1)&gt;=2),CHAR(10),"")&amp;IF($J164&gt;=INT(O$1),VLOOKUP(MID($F164,INT(O$1)*4-3,3),'Sambandskontroller med feltext'!$A$2:$B$9807,2,FALSE),""))</f>
        <v/>
      </c>
      <c r="P164" s="24" t="str">
        <f>IF($J164="FEL","",IF(AND(INT(P$1)&lt;=$J164,INT(P$1)&gt;=2),CHAR(10),"")&amp;IF($J164&gt;=INT(P$1),VLOOKUP(MID($F164,INT(P$1)*4-3,3),'Sambandskontroller med feltext'!$A$2:$B$9807,2,FALSE),""))</f>
        <v/>
      </c>
      <c r="Q164" s="24" t="str">
        <f>IF($J164="FEL","",IF(AND(INT(Q$1)&lt;=$J164,INT(Q$1)&gt;=2),CHAR(10),"")&amp;IF($J164&gt;=INT(Q$1),VLOOKUP(MID($F164,INT(Q$1)*4-3,3),'Sambandskontroller med feltext'!$A$2:$B$9807,2,FALSE),""))</f>
        <v/>
      </c>
      <c r="R164" s="58"/>
    </row>
    <row r="165" spans="1:18" ht="12.75" customHeight="1" x14ac:dyDescent="0.25">
      <c r="A165" s="30" t="s">
        <v>183</v>
      </c>
      <c r="B165" s="80" t="s">
        <v>308</v>
      </c>
      <c r="C165" s="76" t="s">
        <v>309</v>
      </c>
      <c r="D165" s="76" t="s">
        <v>97</v>
      </c>
      <c r="E165" s="115" t="s">
        <v>4</v>
      </c>
      <c r="F165" s="77" t="s">
        <v>87</v>
      </c>
      <c r="G165" s="78" t="str">
        <f t="shared" si="4"/>
        <v>Fk1152 måste finnas om Fk1142 finns</v>
      </c>
      <c r="H165" s="76" t="s">
        <v>310</v>
      </c>
      <c r="I165" s="90" t="s">
        <v>689</v>
      </c>
      <c r="J165" s="24">
        <f t="shared" si="5"/>
        <v>1</v>
      </c>
      <c r="K165" s="23"/>
      <c r="L165" s="23" t="str">
        <f>IF($J165="FEL","",IF(AND(INT(L$1)&lt;=$J165,INT(L$1)&gt;=2),CHAR(10),"")&amp;IF($J165&gt;=INT(L$1),VLOOKUP(MID($F165,INT(L$1)*4-3,3),'Sambandskontroller med feltext'!$A$2:$B$9807,2,FALSE),""))</f>
        <v>Fk1152 måste finnas om Fk1142 finns</v>
      </c>
      <c r="M165" s="24" t="str">
        <f>IF($J165="FEL","",IF(AND(INT(M$1)&lt;=$J165,INT(M$1)&gt;=2),CHAR(10),"")&amp;IF($J165&gt;=INT(M$1),VLOOKUP(MID($F165,INT(M$1)*4-3,3),'Sambandskontroller med feltext'!$A$2:$B$9807,2,FALSE),""))</f>
        <v/>
      </c>
      <c r="N165" s="24" t="str">
        <f>IF($J165="FEL","",IF(AND(INT(N$1)&lt;=$J165,INT(N$1)&gt;=2),CHAR(10),"")&amp;IF($J165&gt;=INT(N$1),VLOOKUP(MID($F165,INT(N$1)*4-3,3),'Sambandskontroller med feltext'!$A$2:$B$9807,2,FALSE),""))</f>
        <v/>
      </c>
      <c r="O165" s="24" t="str">
        <f>IF($J165="FEL","",IF(AND(INT(O$1)&lt;=$J165,INT(O$1)&gt;=2),CHAR(10),"")&amp;IF($J165&gt;=INT(O$1),VLOOKUP(MID($F165,INT(O$1)*4-3,3),'Sambandskontroller med feltext'!$A$2:$B$9807,2,FALSE),""))</f>
        <v/>
      </c>
      <c r="P165" s="24" t="str">
        <f>IF($J165="FEL","",IF(AND(INT(P$1)&lt;=$J165,INT(P$1)&gt;=2),CHAR(10),"")&amp;IF($J165&gt;=INT(P$1),VLOOKUP(MID($F165,INT(P$1)*4-3,3),'Sambandskontroller med feltext'!$A$2:$B$9807,2,FALSE),""))</f>
        <v/>
      </c>
      <c r="Q165" s="24" t="str">
        <f>IF($J165="FEL","",IF(AND(INT(Q$1)&lt;=$J165,INT(Q$1)&gt;=2),CHAR(10),"")&amp;IF($J165&gt;=INT(Q$1),VLOOKUP(MID($F165,INT(Q$1)*4-3,3),'Sambandskontroller med feltext'!$A$2:$B$9807,2,FALSE),""))</f>
        <v/>
      </c>
      <c r="R165" s="58"/>
    </row>
    <row r="166" spans="1:18" ht="12.75" customHeight="1" x14ac:dyDescent="0.25">
      <c r="A166" s="30" t="s">
        <v>183</v>
      </c>
      <c r="B166" s="80" t="s">
        <v>311</v>
      </c>
      <c r="C166" s="76" t="s">
        <v>312</v>
      </c>
      <c r="D166" s="76" t="s">
        <v>97</v>
      </c>
      <c r="E166" s="115" t="s">
        <v>22</v>
      </c>
      <c r="F166" s="77" t="s">
        <v>113</v>
      </c>
      <c r="G166" s="78" t="str">
        <f t="shared" si="4"/>
        <v>Fk1143 får inte finnas om Fk1142 saknas</v>
      </c>
      <c r="H166" s="76" t="s">
        <v>313</v>
      </c>
      <c r="I166" s="90" t="s">
        <v>689</v>
      </c>
      <c r="J166" s="24">
        <f t="shared" si="5"/>
        <v>1</v>
      </c>
      <c r="K166" s="23"/>
      <c r="L166" s="23" t="str">
        <f>IF($J166="FEL","",IF(AND(INT(L$1)&lt;=$J166,INT(L$1)&gt;=2),CHAR(10),"")&amp;IF($J166&gt;=INT(L$1),VLOOKUP(MID($F166,INT(L$1)*4-3,3),'Sambandskontroller med feltext'!$A$2:$B$9807,2,FALSE),""))</f>
        <v>Fk1143 får inte finnas om Fk1142 saknas</v>
      </c>
      <c r="M166" s="24" t="str">
        <f>IF($J166="FEL","",IF(AND(INT(M$1)&lt;=$J166,INT(M$1)&gt;=2),CHAR(10),"")&amp;IF($J166&gt;=INT(M$1),VLOOKUP(MID($F166,INT(M$1)*4-3,3),'Sambandskontroller med feltext'!$A$2:$B$9807,2,FALSE),""))</f>
        <v/>
      </c>
      <c r="N166" s="24" t="str">
        <f>IF($J166="FEL","",IF(AND(INT(N$1)&lt;=$J166,INT(N$1)&gt;=2),CHAR(10),"")&amp;IF($J166&gt;=INT(N$1),VLOOKUP(MID($F166,INT(N$1)*4-3,3),'Sambandskontroller med feltext'!$A$2:$B$9807,2,FALSE),""))</f>
        <v/>
      </c>
      <c r="O166" s="24" t="str">
        <f>IF($J166="FEL","",IF(AND(INT(O$1)&lt;=$J166,INT(O$1)&gt;=2),CHAR(10),"")&amp;IF($J166&gt;=INT(O$1),VLOOKUP(MID($F166,INT(O$1)*4-3,3),'Sambandskontroller med feltext'!$A$2:$B$9807,2,FALSE),""))</f>
        <v/>
      </c>
      <c r="P166" s="24" t="str">
        <f>IF($J166="FEL","",IF(AND(INT(P$1)&lt;=$J166,INT(P$1)&gt;=2),CHAR(10),"")&amp;IF($J166&gt;=INT(P$1),VLOOKUP(MID($F166,INT(P$1)*4-3,3),'Sambandskontroller med feltext'!$A$2:$B$9807,2,FALSE),""))</f>
        <v/>
      </c>
      <c r="Q166" s="24" t="str">
        <f>IF($J166="FEL","",IF(AND(INT(Q$1)&lt;=$J166,INT(Q$1)&gt;=2),CHAR(10),"")&amp;IF($J166&gt;=INT(Q$1),VLOOKUP(MID($F166,INT(Q$1)*4-3,3),'Sambandskontroller med feltext'!$A$2:$B$9807,2,FALSE),""))</f>
        <v/>
      </c>
      <c r="R166" s="58"/>
    </row>
    <row r="167" spans="1:18" ht="12.75" customHeight="1" x14ac:dyDescent="0.25">
      <c r="A167" s="30" t="s">
        <v>183</v>
      </c>
      <c r="B167" s="80" t="s">
        <v>640</v>
      </c>
      <c r="C167" s="76" t="s">
        <v>314</v>
      </c>
      <c r="D167" s="76" t="s">
        <v>97</v>
      </c>
      <c r="E167" s="115" t="s">
        <v>4</v>
      </c>
      <c r="F167" s="77" t="s">
        <v>315</v>
      </c>
      <c r="G167" s="78" t="str">
        <f t="shared" si="4"/>
        <v>Fk 1153 måste finnas om Fk1143 finns</v>
      </c>
      <c r="H167" s="76" t="s">
        <v>316</v>
      </c>
      <c r="I167" s="90" t="s">
        <v>689</v>
      </c>
      <c r="J167" s="24">
        <f t="shared" si="5"/>
        <v>1</v>
      </c>
      <c r="K167" s="23"/>
      <c r="L167" s="23" t="str">
        <f>IF($J167="FEL","",IF(AND(INT(L$1)&lt;=$J167,INT(L$1)&gt;=2),CHAR(10),"")&amp;IF($J167&gt;=INT(L$1),VLOOKUP(MID($F167,INT(L$1)*4-3,3),'Sambandskontroller med feltext'!$A$2:$B$9807,2,FALSE),""))</f>
        <v>Fk 1153 måste finnas om Fk1143 finns</v>
      </c>
      <c r="M167" s="24" t="str">
        <f>IF($J167="FEL","",IF(AND(INT(M$1)&lt;=$J167,INT(M$1)&gt;=2),CHAR(10),"")&amp;IF($J167&gt;=INT(M$1),VLOOKUP(MID($F167,INT(M$1)*4-3,3),'Sambandskontroller med feltext'!$A$2:$B$9807,2,FALSE),""))</f>
        <v/>
      </c>
      <c r="N167" s="24" t="str">
        <f>IF($J167="FEL","",IF(AND(INT(N$1)&lt;=$J167,INT(N$1)&gt;=2),CHAR(10),"")&amp;IF($J167&gt;=INT(N$1),VLOOKUP(MID($F167,INT(N$1)*4-3,3),'Sambandskontroller med feltext'!$A$2:$B$9807,2,FALSE),""))</f>
        <v/>
      </c>
      <c r="O167" s="24" t="str">
        <f>IF($J167="FEL","",IF(AND(INT(O$1)&lt;=$J167,INT(O$1)&gt;=2),CHAR(10),"")&amp;IF($J167&gt;=INT(O$1),VLOOKUP(MID($F167,INT(O$1)*4-3,3),'Sambandskontroller med feltext'!$A$2:$B$9807,2,FALSE),""))</f>
        <v/>
      </c>
      <c r="P167" s="24" t="str">
        <f>IF($J167="FEL","",IF(AND(INT(P$1)&lt;=$J167,INT(P$1)&gt;=2),CHAR(10),"")&amp;IF($J167&gt;=INT(P$1),VLOOKUP(MID($F167,INT(P$1)*4-3,3),'Sambandskontroller med feltext'!$A$2:$B$9807,2,FALSE),""))</f>
        <v/>
      </c>
      <c r="Q167" s="24" t="str">
        <f>IF($J167="FEL","",IF(AND(INT(Q$1)&lt;=$J167,INT(Q$1)&gt;=2),CHAR(10),"")&amp;IF($J167&gt;=INT(Q$1),VLOOKUP(MID($F167,INT(Q$1)*4-3,3),'Sambandskontroller med feltext'!$A$2:$B$9807,2,FALSE),""))</f>
        <v/>
      </c>
      <c r="R167" s="58"/>
    </row>
    <row r="168" spans="1:18" ht="12.75" customHeight="1" x14ac:dyDescent="0.25">
      <c r="A168" s="30" t="s">
        <v>183</v>
      </c>
      <c r="B168" s="80" t="s">
        <v>317</v>
      </c>
      <c r="C168" s="76" t="s">
        <v>318</v>
      </c>
      <c r="D168" s="76" t="s">
        <v>97</v>
      </c>
      <c r="E168" s="115" t="s">
        <v>22</v>
      </c>
      <c r="F168" s="77" t="s">
        <v>121</v>
      </c>
      <c r="G168" s="78" t="str">
        <f t="shared" si="4"/>
        <v>Fk1144 får inte finnas om Fk1143 saknas</v>
      </c>
      <c r="H168" s="76" t="s">
        <v>319</v>
      </c>
      <c r="I168" s="90" t="s">
        <v>689</v>
      </c>
      <c r="J168" s="24">
        <f t="shared" si="5"/>
        <v>1</v>
      </c>
      <c r="K168" s="23"/>
      <c r="L168" s="23" t="str">
        <f>IF($J168="FEL","",IF(AND(INT(L$1)&lt;=$J168,INT(L$1)&gt;=2),CHAR(10),"")&amp;IF($J168&gt;=INT(L$1),VLOOKUP(MID($F168,INT(L$1)*4-3,3),'Sambandskontroller med feltext'!$A$2:$B$9807,2,FALSE),""))</f>
        <v>Fk1144 får inte finnas om Fk1143 saknas</v>
      </c>
      <c r="M168" s="24" t="str">
        <f>IF($J168="FEL","",IF(AND(INT(M$1)&lt;=$J168,INT(M$1)&gt;=2),CHAR(10),"")&amp;IF($J168&gt;=INT(M$1),VLOOKUP(MID($F168,INT(M$1)*4-3,3),'Sambandskontroller med feltext'!$A$2:$B$9807,2,FALSE),""))</f>
        <v/>
      </c>
      <c r="N168" s="24" t="str">
        <f>IF($J168="FEL","",IF(AND(INT(N$1)&lt;=$J168,INT(N$1)&gt;=2),CHAR(10),"")&amp;IF($J168&gt;=INT(N$1),VLOOKUP(MID($F168,INT(N$1)*4-3,3),'Sambandskontroller med feltext'!$A$2:$B$9807,2,FALSE),""))</f>
        <v/>
      </c>
      <c r="O168" s="24" t="str">
        <f>IF($J168="FEL","",IF(AND(INT(O$1)&lt;=$J168,INT(O$1)&gt;=2),CHAR(10),"")&amp;IF($J168&gt;=INT(O$1),VLOOKUP(MID($F168,INT(O$1)*4-3,3),'Sambandskontroller med feltext'!$A$2:$B$9807,2,FALSE),""))</f>
        <v/>
      </c>
      <c r="P168" s="24" t="str">
        <f>IF($J168="FEL","",IF(AND(INT(P$1)&lt;=$J168,INT(P$1)&gt;=2),CHAR(10),"")&amp;IF($J168&gt;=INT(P$1),VLOOKUP(MID($F168,INT(P$1)*4-3,3),'Sambandskontroller med feltext'!$A$2:$B$9807,2,FALSE),""))</f>
        <v/>
      </c>
      <c r="Q168" s="24" t="str">
        <f>IF($J168="FEL","",IF(AND(INT(Q$1)&lt;=$J168,INT(Q$1)&gt;=2),CHAR(10),"")&amp;IF($J168&gt;=INT(Q$1),VLOOKUP(MID($F168,INT(Q$1)*4-3,3),'Sambandskontroller med feltext'!$A$2:$B$9807,2,FALSE),""))</f>
        <v/>
      </c>
      <c r="R168" s="58"/>
    </row>
    <row r="169" spans="1:18" ht="12.75" customHeight="1" x14ac:dyDescent="0.25">
      <c r="A169" s="30" t="s">
        <v>183</v>
      </c>
      <c r="B169" s="80" t="s">
        <v>320</v>
      </c>
      <c r="C169" s="76" t="s">
        <v>321</v>
      </c>
      <c r="D169" s="76" t="s">
        <v>97</v>
      </c>
      <c r="E169" s="115" t="s">
        <v>4</v>
      </c>
      <c r="F169" s="77" t="s">
        <v>322</v>
      </c>
      <c r="G169" s="78" t="str">
        <f t="shared" si="4"/>
        <v>Fk1154 måste finnas om Fk1144 finns</v>
      </c>
      <c r="H169" s="76" t="s">
        <v>323</v>
      </c>
      <c r="I169" s="90" t="s">
        <v>689</v>
      </c>
      <c r="J169" s="24">
        <f t="shared" si="5"/>
        <v>1</v>
      </c>
      <c r="K169" s="23"/>
      <c r="L169" s="23" t="str">
        <f>IF($J169="FEL","",IF(AND(INT(L$1)&lt;=$J169,INT(L$1)&gt;=2),CHAR(10),"")&amp;IF($J169&gt;=INT(L$1),VLOOKUP(MID($F169,INT(L$1)*4-3,3),'Sambandskontroller med feltext'!$A$2:$B$9807,2,FALSE),""))</f>
        <v>Fk1154 måste finnas om Fk1144 finns</v>
      </c>
      <c r="M169" s="24" t="str">
        <f>IF($J169="FEL","",IF(AND(INT(M$1)&lt;=$J169,INT(M$1)&gt;=2),CHAR(10),"")&amp;IF($J169&gt;=INT(M$1),VLOOKUP(MID($F169,INT(M$1)*4-3,3),'Sambandskontroller med feltext'!$A$2:$B$9807,2,FALSE),""))</f>
        <v/>
      </c>
      <c r="N169" s="24" t="str">
        <f>IF($J169="FEL","",IF(AND(INT(N$1)&lt;=$J169,INT(N$1)&gt;=2),CHAR(10),"")&amp;IF($J169&gt;=INT(N$1),VLOOKUP(MID($F169,INT(N$1)*4-3,3),'Sambandskontroller med feltext'!$A$2:$B$9807,2,FALSE),""))</f>
        <v/>
      </c>
      <c r="O169" s="24" t="str">
        <f>IF($J169="FEL","",IF(AND(INT(O$1)&lt;=$J169,INT(O$1)&gt;=2),CHAR(10),"")&amp;IF($J169&gt;=INT(O$1),VLOOKUP(MID($F169,INT(O$1)*4-3,3),'Sambandskontroller med feltext'!$A$2:$B$9807,2,FALSE),""))</f>
        <v/>
      </c>
      <c r="P169" s="24" t="str">
        <f>IF($J169="FEL","",IF(AND(INT(P$1)&lt;=$J169,INT(P$1)&gt;=2),CHAR(10),"")&amp;IF($J169&gt;=INT(P$1),VLOOKUP(MID($F169,INT(P$1)*4-3,3),'Sambandskontroller med feltext'!$A$2:$B$9807,2,FALSE),""))</f>
        <v/>
      </c>
      <c r="Q169" s="24" t="str">
        <f>IF($J169="FEL","",IF(AND(INT(Q$1)&lt;=$J169,INT(Q$1)&gt;=2),CHAR(10),"")&amp;IF($J169&gt;=INT(Q$1),VLOOKUP(MID($F169,INT(Q$1)*4-3,3),'Sambandskontroller med feltext'!$A$2:$B$9807,2,FALSE),""))</f>
        <v/>
      </c>
      <c r="R169" s="58"/>
    </row>
    <row r="170" spans="1:18" ht="12.75" customHeight="1" x14ac:dyDescent="0.25">
      <c r="A170" s="30" t="s">
        <v>183</v>
      </c>
      <c r="B170" s="80" t="s">
        <v>324</v>
      </c>
      <c r="C170" s="76" t="s">
        <v>325</v>
      </c>
      <c r="D170" s="76" t="s">
        <v>97</v>
      </c>
      <c r="E170" s="115" t="s">
        <v>24</v>
      </c>
      <c r="F170" s="77" t="s">
        <v>142</v>
      </c>
      <c r="G170" s="78" t="str">
        <f t="shared" si="4"/>
        <v>Fk1149 får inte finnas om Fk1141 finns</v>
      </c>
      <c r="H170" s="76" t="s">
        <v>326</v>
      </c>
      <c r="I170" s="90" t="s">
        <v>689</v>
      </c>
      <c r="J170" s="24">
        <f t="shared" si="5"/>
        <v>1</v>
      </c>
      <c r="K170" s="23"/>
      <c r="L170" s="23" t="str">
        <f>IF($J170="FEL","",IF(AND(INT(L$1)&lt;=$J170,INT(L$1)&gt;=2),CHAR(10),"")&amp;IF($J170&gt;=INT(L$1),VLOOKUP(MID($F170,INT(L$1)*4-3,3),'Sambandskontroller med feltext'!$A$2:$B$9807,2,FALSE),""))</f>
        <v>Fk1149 får inte finnas om Fk1141 finns</v>
      </c>
      <c r="M170" s="24" t="str">
        <f>IF($J170="FEL","",IF(AND(INT(M$1)&lt;=$J170,INT(M$1)&gt;=2),CHAR(10),"")&amp;IF($J170&gt;=INT(M$1),VLOOKUP(MID($F170,INT(M$1)*4-3,3),'Sambandskontroller med feltext'!$A$2:$B$9807,2,FALSE),""))</f>
        <v/>
      </c>
      <c r="N170" s="24" t="str">
        <f>IF($J170="FEL","",IF(AND(INT(N$1)&lt;=$J170,INT(N$1)&gt;=2),CHAR(10),"")&amp;IF($J170&gt;=INT(N$1),VLOOKUP(MID($F170,INT(N$1)*4-3,3),'Sambandskontroller med feltext'!$A$2:$B$9807,2,FALSE),""))</f>
        <v/>
      </c>
      <c r="O170" s="24" t="str">
        <f>IF($J170="FEL","",IF(AND(INT(O$1)&lt;=$J170,INT(O$1)&gt;=2),CHAR(10),"")&amp;IF($J170&gt;=INT(O$1),VLOOKUP(MID($F170,INT(O$1)*4-3,3),'Sambandskontroller med feltext'!$A$2:$B$9807,2,FALSE),""))</f>
        <v/>
      </c>
      <c r="P170" s="24" t="str">
        <f>IF($J170="FEL","",IF(AND(INT(P$1)&lt;=$J170,INT(P$1)&gt;=2),CHAR(10),"")&amp;IF($J170&gt;=INT(P$1),VLOOKUP(MID($F170,INT(P$1)*4-3,3),'Sambandskontroller med feltext'!$A$2:$B$9807,2,FALSE),""))</f>
        <v/>
      </c>
      <c r="Q170" s="24" t="str">
        <f>IF($J170="FEL","",IF(AND(INT(Q$1)&lt;=$J170,INT(Q$1)&gt;=2),CHAR(10),"")&amp;IF($J170&gt;=INT(Q$1),VLOOKUP(MID($F170,INT(Q$1)*4-3,3),'Sambandskontroller med feltext'!$A$2:$B$9807,2,FALSE),""))</f>
        <v/>
      </c>
      <c r="R170" s="58"/>
    </row>
    <row r="171" spans="1:18" ht="12.75" customHeight="1" x14ac:dyDescent="0.25">
      <c r="A171" s="30" t="s">
        <v>183</v>
      </c>
      <c r="B171" s="80" t="s">
        <v>327</v>
      </c>
      <c r="C171" s="76" t="s">
        <v>328</v>
      </c>
      <c r="D171" s="76" t="s">
        <v>97</v>
      </c>
      <c r="E171" s="115" t="s">
        <v>22</v>
      </c>
      <c r="F171" s="77"/>
      <c r="G171" s="78" t="str">
        <f t="shared" si="4"/>
        <v/>
      </c>
      <c r="H171" s="76" t="s">
        <v>329</v>
      </c>
      <c r="I171" s="90" t="s">
        <v>689</v>
      </c>
      <c r="J171" s="24">
        <f t="shared" si="5"/>
        <v>0</v>
      </c>
      <c r="K171" s="23"/>
      <c r="L171" s="23" t="str">
        <f>IF($J171="FEL","",IF(AND(INT(L$1)&lt;=$J171,INT(L$1)&gt;=2),CHAR(10),"")&amp;IF($J171&gt;=INT(L$1),VLOOKUP(MID($F171,INT(L$1)*4-3,3),'Sambandskontroller med feltext'!$A$2:$B$9807,2,FALSE),""))</f>
        <v/>
      </c>
      <c r="M171" s="24" t="str">
        <f>IF($J171="FEL","",IF(AND(INT(M$1)&lt;=$J171,INT(M$1)&gt;=2),CHAR(10),"")&amp;IF($J171&gt;=INT(M$1),VLOOKUP(MID($F171,INT(M$1)*4-3,3),'Sambandskontroller med feltext'!$A$2:$B$9807,2,FALSE),""))</f>
        <v/>
      </c>
      <c r="N171" s="24" t="str">
        <f>IF($J171="FEL","",IF(AND(INT(N$1)&lt;=$J171,INT(N$1)&gt;=2),CHAR(10),"")&amp;IF($J171&gt;=INT(N$1),VLOOKUP(MID($F171,INT(N$1)*4-3,3),'Sambandskontroller med feltext'!$A$2:$B$9807,2,FALSE),""))</f>
        <v/>
      </c>
      <c r="O171" s="24" t="str">
        <f>IF($J171="FEL","",IF(AND(INT(O$1)&lt;=$J171,INT(O$1)&gt;=2),CHAR(10),"")&amp;IF($J171&gt;=INT(O$1),VLOOKUP(MID($F171,INT(O$1)*4-3,3),'Sambandskontroller med feltext'!$A$2:$B$9807,2,FALSE),""))</f>
        <v/>
      </c>
      <c r="P171" s="24" t="str">
        <f>IF($J171="FEL","",IF(AND(INT(P$1)&lt;=$J171,INT(P$1)&gt;=2),CHAR(10),"")&amp;IF($J171&gt;=INT(P$1),VLOOKUP(MID($F171,INT(P$1)*4-3,3),'Sambandskontroller med feltext'!$A$2:$B$9807,2,FALSE),""))</f>
        <v/>
      </c>
      <c r="Q171" s="24" t="str">
        <f>IF($J171="FEL","",IF(AND(INT(Q$1)&lt;=$J171,INT(Q$1)&gt;=2),CHAR(10),"")&amp;IF($J171&gt;=INT(Q$1),VLOOKUP(MID($F171,INT(Q$1)*4-3,3),'Sambandskontroller med feltext'!$A$2:$B$9807,2,FALSE),""))</f>
        <v/>
      </c>
      <c r="R171" s="58"/>
    </row>
    <row r="172" spans="1:18" ht="12.75" customHeight="1" x14ac:dyDescent="0.25">
      <c r="A172" s="30" t="s">
        <v>183</v>
      </c>
      <c r="B172" s="80" t="s">
        <v>330</v>
      </c>
      <c r="C172" s="76" t="s">
        <v>331</v>
      </c>
      <c r="D172" s="76" t="s">
        <v>97</v>
      </c>
      <c r="E172" s="115" t="s">
        <v>4</v>
      </c>
      <c r="F172" s="77" t="s">
        <v>332</v>
      </c>
      <c r="G172" s="78" t="str">
        <f t="shared" si="4"/>
        <v>1162 måste finnas om Fk1161 finns</v>
      </c>
      <c r="H172" s="76" t="s">
        <v>333</v>
      </c>
      <c r="I172" s="90" t="s">
        <v>689</v>
      </c>
      <c r="J172" s="24">
        <f t="shared" si="5"/>
        <v>1</v>
      </c>
      <c r="K172" s="23"/>
      <c r="L172" s="23" t="str">
        <f>IF($J172="FEL","",IF(AND(INT(L$1)&lt;=$J172,INT(L$1)&gt;=2),CHAR(10),"")&amp;IF($J172&gt;=INT(L$1),VLOOKUP(MID($F172,INT(L$1)*4-3,3),'Sambandskontroller med feltext'!$A$2:$B$9807,2,FALSE),""))</f>
        <v>1162 måste finnas om Fk1161 finns</v>
      </c>
      <c r="M172" s="24" t="str">
        <f>IF($J172="FEL","",IF(AND(INT(M$1)&lt;=$J172,INT(M$1)&gt;=2),CHAR(10),"")&amp;IF($J172&gt;=INT(M$1),VLOOKUP(MID($F172,INT(M$1)*4-3,3),'Sambandskontroller med feltext'!$A$2:$B$9807,2,FALSE),""))</f>
        <v/>
      </c>
      <c r="N172" s="24" t="str">
        <f>IF($J172="FEL","",IF(AND(INT(N$1)&lt;=$J172,INT(N$1)&gt;=2),CHAR(10),"")&amp;IF($J172&gt;=INT(N$1),VLOOKUP(MID($F172,INT(N$1)*4-3,3),'Sambandskontroller med feltext'!$A$2:$B$9807,2,FALSE),""))</f>
        <v/>
      </c>
      <c r="O172" s="24" t="str">
        <f>IF($J172="FEL","",IF(AND(INT(O$1)&lt;=$J172,INT(O$1)&gt;=2),CHAR(10),"")&amp;IF($J172&gt;=INT(O$1),VLOOKUP(MID($F172,INT(O$1)*4-3,3),'Sambandskontroller med feltext'!$A$2:$B$9807,2,FALSE),""))</f>
        <v/>
      </c>
      <c r="P172" s="24" t="str">
        <f>IF($J172="FEL","",IF(AND(INT(P$1)&lt;=$J172,INT(P$1)&gt;=2),CHAR(10),"")&amp;IF($J172&gt;=INT(P$1),VLOOKUP(MID($F172,INT(P$1)*4-3,3),'Sambandskontroller med feltext'!$A$2:$B$9807,2,FALSE),""))</f>
        <v/>
      </c>
      <c r="Q172" s="24" t="str">
        <f>IF($J172="FEL","",IF(AND(INT(Q$1)&lt;=$J172,INT(Q$1)&gt;=2),CHAR(10),"")&amp;IF($J172&gt;=INT(Q$1),VLOOKUP(MID($F172,INT(Q$1)*4-3,3),'Sambandskontroller med feltext'!$A$2:$B$9807,2,FALSE),""))</f>
        <v/>
      </c>
      <c r="R172" s="58"/>
    </row>
    <row r="173" spans="1:18" ht="12.75" customHeight="1" x14ac:dyDescent="0.25">
      <c r="A173" s="30" t="s">
        <v>183</v>
      </c>
      <c r="B173" s="80" t="s">
        <v>334</v>
      </c>
      <c r="C173" s="76" t="s">
        <v>335</v>
      </c>
      <c r="D173" s="76" t="s">
        <v>97</v>
      </c>
      <c r="E173" s="115" t="s">
        <v>258</v>
      </c>
      <c r="F173" s="77" t="s">
        <v>175</v>
      </c>
      <c r="G173" s="78" t="str">
        <f t="shared" si="4"/>
        <v>1163 måste finnas om Fk1161 finns</v>
      </c>
      <c r="H173" s="76" t="s">
        <v>336</v>
      </c>
      <c r="I173" s="90" t="s">
        <v>689</v>
      </c>
      <c r="J173" s="24">
        <f t="shared" si="5"/>
        <v>1</v>
      </c>
      <c r="K173" s="23"/>
      <c r="L173" s="23" t="str">
        <f>IF($J173="FEL","",IF(AND(INT(L$1)&lt;=$J173,INT(L$1)&gt;=2),CHAR(10),"")&amp;IF($J173&gt;=INT(L$1),VLOOKUP(MID($F173,INT(L$1)*4-3,3),'Sambandskontroller med feltext'!$A$2:$B$9807,2,FALSE),""))</f>
        <v>1163 måste finnas om Fk1161 finns</v>
      </c>
      <c r="M173" s="24" t="str">
        <f>IF($J173="FEL","",IF(AND(INT(M$1)&lt;=$J173,INT(M$1)&gt;=2),CHAR(10),"")&amp;IF($J173&gt;=INT(M$1),VLOOKUP(MID($F173,INT(M$1)*4-3,3),'Sambandskontroller med feltext'!$A$2:$B$9807,2,FALSE),""))</f>
        <v/>
      </c>
      <c r="N173" s="24" t="str">
        <f>IF($J173="FEL","",IF(AND(INT(N$1)&lt;=$J173,INT(N$1)&gt;=2),CHAR(10),"")&amp;IF($J173&gt;=INT(N$1),VLOOKUP(MID($F173,INT(N$1)*4-3,3),'Sambandskontroller med feltext'!$A$2:$B$9807,2,FALSE),""))</f>
        <v/>
      </c>
      <c r="O173" s="24" t="str">
        <f>IF($J173="FEL","",IF(AND(INT(O$1)&lt;=$J173,INT(O$1)&gt;=2),CHAR(10),"")&amp;IF($J173&gt;=INT(O$1),VLOOKUP(MID($F173,INT(O$1)*4-3,3),'Sambandskontroller med feltext'!$A$2:$B$9807,2,FALSE),""))</f>
        <v/>
      </c>
      <c r="P173" s="24" t="str">
        <f>IF($J173="FEL","",IF(AND(INT(P$1)&lt;=$J173,INT(P$1)&gt;=2),CHAR(10),"")&amp;IF($J173&gt;=INT(P$1),VLOOKUP(MID($F173,INT(P$1)*4-3,3),'Sambandskontroller med feltext'!$A$2:$B$9807,2,FALSE),""))</f>
        <v/>
      </c>
      <c r="Q173" s="24" t="str">
        <f>IF($J173="FEL","",IF(AND(INT(Q$1)&lt;=$J173,INT(Q$1)&gt;=2),CHAR(10),"")&amp;IF($J173&gt;=INT(Q$1),VLOOKUP(MID($F173,INT(Q$1)*4-3,3),'Sambandskontroller med feltext'!$A$2:$B$9807,2,FALSE),""))</f>
        <v/>
      </c>
      <c r="R173" s="58"/>
    </row>
    <row r="174" spans="1:18" ht="12.75" customHeight="1" x14ac:dyDescent="0.3">
      <c r="A174" s="30" t="s">
        <v>183</v>
      </c>
      <c r="B174" s="75" t="s">
        <v>102</v>
      </c>
      <c r="C174" s="79" t="s">
        <v>103</v>
      </c>
      <c r="D174" s="81" t="s">
        <v>96</v>
      </c>
      <c r="E174" s="115" t="s">
        <v>103</v>
      </c>
      <c r="F174" s="77"/>
      <c r="G174" s="78" t="str">
        <f t="shared" si="4"/>
        <v/>
      </c>
      <c r="H174" s="79" t="s">
        <v>106</v>
      </c>
      <c r="I174" s="79"/>
      <c r="J174" s="24">
        <f t="shared" si="5"/>
        <v>0</v>
      </c>
      <c r="K174" s="23"/>
      <c r="L174" s="23" t="str">
        <f>IF($J174="FEL","",IF(AND(INT(L$1)&lt;=$J174,INT(L$1)&gt;=2),CHAR(10),"")&amp;IF($J174&gt;=INT(L$1),VLOOKUP(MID($F174,INT(L$1)*4-3,3),'Sambandskontroller med feltext'!$A$2:$B$9807,2,FALSE),""))</f>
        <v/>
      </c>
      <c r="M174" s="24" t="str">
        <f>IF($J174="FEL","",IF(AND(INT(M$1)&lt;=$J174,INT(M$1)&gt;=2),CHAR(10),"")&amp;IF($J174&gt;=INT(M$1),VLOOKUP(MID($F174,INT(M$1)*4-3,3),'Sambandskontroller med feltext'!$A$2:$B$9807,2,FALSE),""))</f>
        <v/>
      </c>
      <c r="N174" s="24" t="str">
        <f>IF($J174="FEL","",IF(AND(INT(N$1)&lt;=$J174,INT(N$1)&gt;=2),CHAR(10),"")&amp;IF($J174&gt;=INT(N$1),VLOOKUP(MID($F174,INT(N$1)*4-3,3),'Sambandskontroller med feltext'!$A$2:$B$9807,2,FALSE),""))</f>
        <v/>
      </c>
      <c r="O174" s="24" t="str">
        <f>IF($J174="FEL","",IF(AND(INT(O$1)&lt;=$J174,INT(O$1)&gt;=2),CHAR(10),"")&amp;IF($J174&gt;=INT(O$1),VLOOKUP(MID($F174,INT(O$1)*4-3,3),'Sambandskontroller med feltext'!$A$2:$B$9807,2,FALSE),""))</f>
        <v/>
      </c>
      <c r="P174" s="24" t="str">
        <f>IF($J174="FEL","",IF(AND(INT(P$1)&lt;=$J174,INT(P$1)&gt;=2),CHAR(10),"")&amp;IF($J174&gt;=INT(P$1),VLOOKUP(MID($F174,INT(P$1)*4-3,3),'Sambandskontroller med feltext'!$A$2:$B$9807,2,FALSE),""))</f>
        <v/>
      </c>
      <c r="Q174" s="24" t="str">
        <f>IF($J174="FEL","",IF(AND(INT(Q$1)&lt;=$J174,INT(Q$1)&gt;=2),CHAR(10),"")&amp;IF($J174&gt;=INT(Q$1),VLOOKUP(MID($F174,INT(Q$1)*4-3,3),'Sambandskontroller med feltext'!$A$2:$B$9807,2,FALSE),""))</f>
        <v/>
      </c>
      <c r="R174" s="58"/>
    </row>
    <row r="175" spans="1:18" ht="12.75" customHeight="1" x14ac:dyDescent="0.25">
      <c r="A175" s="30" t="s">
        <v>183</v>
      </c>
      <c r="B175" s="75" t="s">
        <v>71</v>
      </c>
      <c r="C175" s="79" t="s">
        <v>100</v>
      </c>
      <c r="D175" s="76" t="s">
        <v>97</v>
      </c>
      <c r="E175" s="115" t="s">
        <v>24</v>
      </c>
      <c r="F175" s="77" t="s">
        <v>696</v>
      </c>
      <c r="G175" s="78" t="str">
        <f t="shared" si="4"/>
        <v xml:space="preserve">Om FK201 är tomt så får även FK1041 och FK1051, Fk1042 och FK1052, FK1053 och FK1043, FK1044 och FK154, samt FK1061-FK1063 finnas </v>
      </c>
      <c r="H175" s="79" t="s">
        <v>100</v>
      </c>
      <c r="I175" s="79"/>
      <c r="J175" s="24">
        <f t="shared" si="5"/>
        <v>1</v>
      </c>
      <c r="K175" s="23"/>
      <c r="L175" s="23" t="str">
        <f>IF($J175="FEL","",IF(AND(INT(L$1)&lt;=$J175,INT(L$1)&gt;=2),CHAR(10),"")&amp;IF($J175&gt;=INT(L$1),VLOOKUP(MID($F175,INT(L$1)*4-3,3),'Sambandskontroller med feltext'!$A$2:$B$9807,2,FALSE),""))</f>
        <v xml:space="preserve">Om FK201 är tomt så får även FK1041 och FK1051, Fk1042 och FK1052, FK1053 och FK1043, FK1044 och FK154, samt FK1061-FK1063 finnas </v>
      </c>
      <c r="M175" s="24" t="str">
        <f>IF($J175="FEL","",IF(AND(INT(M$1)&lt;=$J175,INT(M$1)&gt;=2),CHAR(10),"")&amp;IF($J175&gt;=INT(M$1),VLOOKUP(MID($F175,INT(M$1)*4-3,3),'Sambandskontroller med feltext'!$A$2:$B$9807,2,FALSE),""))</f>
        <v/>
      </c>
      <c r="N175" s="24" t="str">
        <f>IF($J175="FEL","",IF(AND(INT(N$1)&lt;=$J175,INT(N$1)&gt;=2),CHAR(10),"")&amp;IF($J175&gt;=INT(N$1),VLOOKUP(MID($F175,INT(N$1)*4-3,3),'Sambandskontroller med feltext'!$A$2:$B$9807,2,FALSE),""))</f>
        <v/>
      </c>
      <c r="O175" s="24" t="str">
        <f>IF($J175="FEL","",IF(AND(INT(O$1)&lt;=$J175,INT(O$1)&gt;=2),CHAR(10),"")&amp;IF($J175&gt;=INT(O$1),VLOOKUP(MID($F175,INT(O$1)*4-3,3),'Sambandskontroller med feltext'!$A$2:$B$9807,2,FALSE),""))</f>
        <v/>
      </c>
      <c r="P175" s="24" t="str">
        <f>IF($J175="FEL","",IF(AND(INT(P$1)&lt;=$J175,INT(P$1)&gt;=2),CHAR(10),"")&amp;IF($J175&gt;=INT(P$1),VLOOKUP(MID($F175,INT(P$1)*4-3,3),'Sambandskontroller med feltext'!$A$2:$B$9807,2,FALSE),""))</f>
        <v/>
      </c>
      <c r="Q175" s="24" t="str">
        <f>IF($J175="FEL","",IF(AND(INT(Q$1)&lt;=$J175,INT(Q$1)&gt;=2),CHAR(10),"")&amp;IF($J175&gt;=INT(Q$1),VLOOKUP(MID($F175,INT(Q$1)*4-3,3),'Sambandskontroller med feltext'!$A$2:$B$9807,2,FALSE),""))</f>
        <v/>
      </c>
      <c r="R175" s="58"/>
    </row>
    <row r="176" spans="1:18" ht="12.75" customHeight="1" x14ac:dyDescent="0.25">
      <c r="A176" s="30" t="s">
        <v>183</v>
      </c>
      <c r="B176" s="75" t="s">
        <v>72</v>
      </c>
      <c r="C176" s="76" t="s">
        <v>101</v>
      </c>
      <c r="D176" s="76" t="s">
        <v>97</v>
      </c>
      <c r="E176" s="115" t="s">
        <v>28</v>
      </c>
      <c r="F176" s="77" t="s">
        <v>80</v>
      </c>
      <c r="G176" s="78" t="str">
        <f t="shared" si="4"/>
        <v>Fk215 ska finnas om Fk222 och Fk224 saknas.</v>
      </c>
      <c r="H176" s="79" t="s">
        <v>337</v>
      </c>
      <c r="I176" s="76" t="s">
        <v>101</v>
      </c>
      <c r="J176" s="24">
        <f t="shared" si="5"/>
        <v>1</v>
      </c>
      <c r="K176" s="23"/>
      <c r="L176" s="23" t="str">
        <f>IF($J176="FEL","",IF(AND(INT(L$1)&lt;=$J176,INT(L$1)&gt;=2),CHAR(10),"")&amp;IF($J176&gt;=INT(L$1),VLOOKUP(MID($F176,INT(L$1)*4-3,3),'Sambandskontroller med feltext'!$A$2:$B$9807,2,FALSE),""))</f>
        <v>Fk215 ska finnas om Fk222 och Fk224 saknas.</v>
      </c>
      <c r="M176" s="24" t="str">
        <f>IF($J176="FEL","",IF(AND(INT(M$1)&lt;=$J176,INT(M$1)&gt;=2),CHAR(10),"")&amp;IF($J176&gt;=INT(M$1),VLOOKUP(MID($F176,INT(M$1)*4-3,3),'Sambandskontroller med feltext'!$A$2:$B$9807,2,FALSE),""))</f>
        <v/>
      </c>
      <c r="N176" s="24" t="str">
        <f>IF($J176="FEL","",IF(AND(INT(N$1)&lt;=$J176,INT(N$1)&gt;=2),CHAR(10),"")&amp;IF($J176&gt;=INT(N$1),VLOOKUP(MID($F176,INT(N$1)*4-3,3),'Sambandskontroller med feltext'!$A$2:$B$9807,2,FALSE),""))</f>
        <v/>
      </c>
      <c r="O176" s="24" t="str">
        <f>IF($J176="FEL","",IF(AND(INT(O$1)&lt;=$J176,INT(O$1)&gt;=2),CHAR(10),"")&amp;IF($J176&gt;=INT(O$1),VLOOKUP(MID($F176,INT(O$1)*4-3,3),'Sambandskontroller med feltext'!$A$2:$B$9807,2,FALSE),""))</f>
        <v/>
      </c>
      <c r="P176" s="24" t="str">
        <f>IF($J176="FEL","",IF(AND(INT(P$1)&lt;=$J176,INT(P$1)&gt;=2),CHAR(10),"")&amp;IF($J176&gt;=INT(P$1),VLOOKUP(MID($F176,INT(P$1)*4-3,3),'Sambandskontroller med feltext'!$A$2:$B$9807,2,FALSE),""))</f>
        <v/>
      </c>
      <c r="Q176" s="24" t="str">
        <f>IF($J176="FEL","",IF(AND(INT(Q$1)&lt;=$J176,INT(Q$1)&gt;=2),CHAR(10),"")&amp;IF($J176&gt;=INT(Q$1),VLOOKUP(MID($F176,INT(Q$1)*4-3,3),'Sambandskontroller med feltext'!$A$2:$B$9807,2,FALSE),""))</f>
        <v/>
      </c>
      <c r="R176" s="58"/>
    </row>
    <row r="177" spans="1:18" ht="12.75" customHeight="1" x14ac:dyDescent="0.25">
      <c r="A177" s="30" t="s">
        <v>183</v>
      </c>
      <c r="B177" s="75" t="s">
        <v>79</v>
      </c>
      <c r="C177" s="76" t="s">
        <v>30</v>
      </c>
      <c r="D177" s="76" t="s">
        <v>97</v>
      </c>
      <c r="E177" s="115" t="s">
        <v>30</v>
      </c>
      <c r="F177" s="77" t="s">
        <v>338</v>
      </c>
      <c r="G177" s="78" t="str">
        <f t="shared" si="4"/>
        <v>Om Fk215 finns får inte Fk222 finnas.
Fk222 får inte finnas om Fk224 finns</v>
      </c>
      <c r="H177" s="79" t="s">
        <v>339</v>
      </c>
      <c r="I177" s="76" t="s">
        <v>101</v>
      </c>
      <c r="J177" s="24">
        <f t="shared" si="5"/>
        <v>2</v>
      </c>
      <c r="K177" s="23"/>
      <c r="L177" s="23" t="str">
        <f>IF($J177="FEL","",IF(AND(INT(L$1)&lt;=$J177,INT(L$1)&gt;=2),CHAR(10),"")&amp;IF($J177&gt;=INT(L$1),VLOOKUP(MID($F177,INT(L$1)*4-3,3),'Sambandskontroller med feltext'!$A$2:$B$9807,2,FALSE),""))</f>
        <v>Om Fk215 finns får inte Fk222 finnas.</v>
      </c>
      <c r="M177" s="24" t="str">
        <f>IF($J177="FEL","",IF(AND(INT(M$1)&lt;=$J177,INT(M$1)&gt;=2),CHAR(10),"")&amp;IF($J177&gt;=INT(M$1),VLOOKUP(MID($F177,INT(M$1)*4-3,3),'Sambandskontroller med feltext'!$A$2:$B$9807,2,FALSE),""))</f>
        <v xml:space="preserve">
Fk222 får inte finnas om Fk224 finns</v>
      </c>
      <c r="N177" s="24" t="str">
        <f>IF($J177="FEL","",IF(AND(INT(N$1)&lt;=$J177,INT(N$1)&gt;=2),CHAR(10),"")&amp;IF($J177&gt;=INT(N$1),VLOOKUP(MID($F177,INT(N$1)*4-3,3),'Sambandskontroller med feltext'!$A$2:$B$9807,2,FALSE),""))</f>
        <v/>
      </c>
      <c r="O177" s="24" t="str">
        <f>IF($J177="FEL","",IF(AND(INT(O$1)&lt;=$J177,INT(O$1)&gt;=2),CHAR(10),"")&amp;IF($J177&gt;=INT(O$1),VLOOKUP(MID($F177,INT(O$1)*4-3,3),'Sambandskontroller med feltext'!$A$2:$B$9807,2,FALSE),""))</f>
        <v/>
      </c>
      <c r="P177" s="24" t="str">
        <f>IF($J177="FEL","",IF(AND(INT(P$1)&lt;=$J177,INT(P$1)&gt;=2),CHAR(10),"")&amp;IF($J177&gt;=INT(P$1),VLOOKUP(MID($F177,INT(P$1)*4-3,3),'Sambandskontroller med feltext'!$A$2:$B$9807,2,FALSE),""))</f>
        <v/>
      </c>
      <c r="Q177" s="24" t="str">
        <f>IF($J177="FEL","",IF(AND(INT(Q$1)&lt;=$J177,INT(Q$1)&gt;=2),CHAR(10),"")&amp;IF($J177&gt;=INT(Q$1),VLOOKUP(MID($F177,INT(Q$1)*4-3,3),'Sambandskontroller med feltext'!$A$2:$B$9807,2,FALSE),""))</f>
        <v/>
      </c>
      <c r="R177" s="58"/>
    </row>
    <row r="178" spans="1:18" ht="12.75" customHeight="1" x14ac:dyDescent="0.25">
      <c r="A178" s="30" t="s">
        <v>183</v>
      </c>
      <c r="B178" s="80" t="s">
        <v>113</v>
      </c>
      <c r="C178" s="76" t="s">
        <v>114</v>
      </c>
      <c r="D178" s="76" t="s">
        <v>97</v>
      </c>
      <c r="E178" s="115" t="s">
        <v>34</v>
      </c>
      <c r="F178" s="77" t="s">
        <v>340</v>
      </c>
      <c r="G178" s="78" t="str">
        <f t="shared" si="4"/>
        <v>Fk224 får inte finnas om Fk222 finns</v>
      </c>
      <c r="H178" s="79" t="s">
        <v>341</v>
      </c>
      <c r="I178" s="76" t="s">
        <v>101</v>
      </c>
      <c r="J178" s="24">
        <f t="shared" si="5"/>
        <v>1</v>
      </c>
      <c r="K178" s="23"/>
      <c r="L178" s="23" t="str">
        <f>IF($J178="FEL","",IF(AND(INT(L$1)&lt;=$J178,INT(L$1)&gt;=2),CHAR(10),"")&amp;IF($J178&gt;=INT(L$1),VLOOKUP(MID($F178,INT(L$1)*4-3,3),'Sambandskontroller med feltext'!$A$2:$B$9807,2,FALSE),""))</f>
        <v>Fk224 får inte finnas om Fk222 finns</v>
      </c>
      <c r="M178" s="24" t="str">
        <f>IF($J178="FEL","",IF(AND(INT(M$1)&lt;=$J178,INT(M$1)&gt;=2),CHAR(10),"")&amp;IF($J178&gt;=INT(M$1),VLOOKUP(MID($F178,INT(M$1)*4-3,3),'Sambandskontroller med feltext'!$A$2:$B$9807,2,FALSE),""))</f>
        <v/>
      </c>
      <c r="N178" s="24" t="str">
        <f>IF($J178="FEL","",IF(AND(INT(N$1)&lt;=$J178,INT(N$1)&gt;=2),CHAR(10),"")&amp;IF($J178&gt;=INT(N$1),VLOOKUP(MID($F178,INT(N$1)*4-3,3),'Sambandskontroller med feltext'!$A$2:$B$9807,2,FALSE),""))</f>
        <v/>
      </c>
      <c r="O178" s="24" t="str">
        <f>IF($J178="FEL","",IF(AND(INT(O$1)&lt;=$J178,INT(O$1)&gt;=2),CHAR(10),"")&amp;IF($J178&gt;=INT(O$1),VLOOKUP(MID($F178,INT(O$1)*4-3,3),'Sambandskontroller med feltext'!$A$2:$B$9807,2,FALSE),""))</f>
        <v/>
      </c>
      <c r="P178" s="24" t="str">
        <f>IF($J178="FEL","",IF(AND(INT(P$1)&lt;=$J178,INT(P$1)&gt;=2),CHAR(10),"")&amp;IF($J178&gt;=INT(P$1),VLOOKUP(MID($F178,INT(P$1)*4-3,3),'Sambandskontroller med feltext'!$A$2:$B$9807,2,FALSE),""))</f>
        <v/>
      </c>
      <c r="Q178" s="24" t="str">
        <f>IF($J178="FEL","",IF(AND(INT(Q$1)&lt;=$J178,INT(Q$1)&gt;=2),CHAR(10),"")&amp;IF($J178&gt;=INT(Q$1),VLOOKUP(MID($F178,INT(Q$1)*4-3,3),'Sambandskontroller med feltext'!$A$2:$B$9807,2,FALSE),""))</f>
        <v/>
      </c>
      <c r="R178" s="58"/>
    </row>
    <row r="179" spans="1:18" ht="12.75" customHeight="1" x14ac:dyDescent="0.25">
      <c r="A179" s="30" t="s">
        <v>183</v>
      </c>
      <c r="B179" s="75" t="s">
        <v>73</v>
      </c>
      <c r="C179" s="76" t="s">
        <v>65</v>
      </c>
      <c r="D179" s="76" t="s">
        <v>97</v>
      </c>
      <c r="E179" s="115" t="s">
        <v>22</v>
      </c>
      <c r="F179" s="77" t="s">
        <v>342</v>
      </c>
      <c r="G179" s="78" t="str">
        <f t="shared" si="4"/>
        <v>Fk216 får inte finnas om Fk215 &lt; 163020000000 eller i intervallet 163029999999 - 180000000000</v>
      </c>
      <c r="H179" s="79" t="s">
        <v>343</v>
      </c>
      <c r="I179" s="76" t="s">
        <v>101</v>
      </c>
      <c r="J179" s="24">
        <f t="shared" si="5"/>
        <v>1</v>
      </c>
      <c r="K179" s="23"/>
      <c r="L179" s="23" t="str">
        <f>IF($J179="FEL","",IF(AND(INT(L$1)&lt;=$J179,INT(L$1)&gt;=2),CHAR(10),"")&amp;IF($J179&gt;=INT(L$1),VLOOKUP(MID($F179,INT(L$1)*4-3,3),'Sambandskontroller med feltext'!$A$2:$B$9807,2,FALSE),""))</f>
        <v>Fk216 får inte finnas om Fk215 &lt; 163020000000 eller i intervallet 163029999999 - 180000000000</v>
      </c>
      <c r="M179" s="24" t="str">
        <f>IF($J179="FEL","",IF(AND(INT(M$1)&lt;=$J179,INT(M$1)&gt;=2),CHAR(10),"")&amp;IF($J179&gt;=INT(M$1),VLOOKUP(MID($F179,INT(M$1)*4-3,3),'Sambandskontroller med feltext'!$A$2:$B$9807,2,FALSE),""))</f>
        <v/>
      </c>
      <c r="N179" s="24" t="str">
        <f>IF($J179="FEL","",IF(AND(INT(N$1)&lt;=$J179,INT(N$1)&gt;=2),CHAR(10),"")&amp;IF($J179&gt;=INT(N$1),VLOOKUP(MID($F179,INT(N$1)*4-3,3),'Sambandskontroller med feltext'!$A$2:$B$9807,2,FALSE),""))</f>
        <v/>
      </c>
      <c r="O179" s="24" t="str">
        <f>IF($J179="FEL","",IF(AND(INT(O$1)&lt;=$J179,INT(O$1)&gt;=2),CHAR(10),"")&amp;IF($J179&gt;=INT(O$1),VLOOKUP(MID($F179,INT(O$1)*4-3,3),'Sambandskontroller med feltext'!$A$2:$B$9807,2,FALSE),""))</f>
        <v/>
      </c>
      <c r="P179" s="24" t="str">
        <f>IF($J179="FEL","",IF(AND(INT(P$1)&lt;=$J179,INT(P$1)&gt;=2),CHAR(10),"")&amp;IF($J179&gt;=INT(P$1),VLOOKUP(MID($F179,INT(P$1)*4-3,3),'Sambandskontroller med feltext'!$A$2:$B$9807,2,FALSE),""))</f>
        <v/>
      </c>
      <c r="Q179" s="24" t="str">
        <f>IF($J179="FEL","",IF(AND(INT(Q$1)&lt;=$J179,INT(Q$1)&gt;=2),CHAR(10),"")&amp;IF($J179&gt;=INT(Q$1),VLOOKUP(MID($F179,INT(Q$1)*4-3,3),'Sambandskontroller med feltext'!$A$2:$B$9807,2,FALSE),""))</f>
        <v/>
      </c>
      <c r="R179" s="58"/>
    </row>
    <row r="180" spans="1:18" ht="12.75" customHeight="1" x14ac:dyDescent="0.25">
      <c r="A180" s="30" t="s">
        <v>183</v>
      </c>
      <c r="B180" s="75" t="s">
        <v>74</v>
      </c>
      <c r="C180" s="76" t="s">
        <v>0</v>
      </c>
      <c r="D180" s="76" t="s">
        <v>97</v>
      </c>
      <c r="E180" s="115" t="s">
        <v>22</v>
      </c>
      <c r="F180" s="77" t="s">
        <v>344</v>
      </c>
      <c r="G180" s="78" t="str">
        <f t="shared" si="4"/>
        <v>Fk217 ska finnas om Fk216 finns
Fk217 får inte finnas om Fk215 &lt; 163020000000 eller i intervallet 163029999999 - 180000000000</v>
      </c>
      <c r="H180" s="79" t="s">
        <v>345</v>
      </c>
      <c r="I180" s="76" t="s">
        <v>101</v>
      </c>
      <c r="J180" s="24">
        <f t="shared" si="5"/>
        <v>2</v>
      </c>
      <c r="K180" s="23"/>
      <c r="L180" s="23" t="str">
        <f>IF($J180="FEL","",IF(AND(INT(L$1)&lt;=$J180,INT(L$1)&gt;=2),CHAR(10),"")&amp;IF($J180&gt;=INT(L$1),VLOOKUP(MID($F180,INT(L$1)*4-3,3),'Sambandskontroller med feltext'!$A$2:$B$9807,2,FALSE),""))</f>
        <v>Fk217 ska finnas om Fk216 finns</v>
      </c>
      <c r="M180" s="24" t="str">
        <f>IF($J180="FEL","",IF(AND(INT(M$1)&lt;=$J180,INT(M$1)&gt;=2),CHAR(10),"")&amp;IF($J180&gt;=INT(M$1),VLOOKUP(MID($F180,INT(M$1)*4-3,3),'Sambandskontroller med feltext'!$A$2:$B$9807,2,FALSE),""))</f>
        <v xml:space="preserve">
Fk217 får inte finnas om Fk215 &lt; 163020000000 eller i intervallet 163029999999 - 180000000000</v>
      </c>
      <c r="N180" s="24" t="str">
        <f>IF($J180="FEL","",IF(AND(INT(N$1)&lt;=$J180,INT(N$1)&gt;=2),CHAR(10),"")&amp;IF($J180&gt;=INT(N$1),VLOOKUP(MID($F180,INT(N$1)*4-3,3),'Sambandskontroller med feltext'!$A$2:$B$9807,2,FALSE),""))</f>
        <v/>
      </c>
      <c r="O180" s="24" t="str">
        <f>IF($J180="FEL","",IF(AND(INT(O$1)&lt;=$J180,INT(O$1)&gt;=2),CHAR(10),"")&amp;IF($J180&gt;=INT(O$1),VLOOKUP(MID($F180,INT(O$1)*4-3,3),'Sambandskontroller med feltext'!$A$2:$B$9807,2,FALSE),""))</f>
        <v/>
      </c>
      <c r="P180" s="24" t="str">
        <f>IF($J180="FEL","",IF(AND(INT(P$1)&lt;=$J180,INT(P$1)&gt;=2),CHAR(10),"")&amp;IF($J180&gt;=INT(P$1),VLOOKUP(MID($F180,INT(P$1)*4-3,3),'Sambandskontroller med feltext'!$A$2:$B$9807,2,FALSE),""))</f>
        <v/>
      </c>
      <c r="Q180" s="24" t="str">
        <f>IF($J180="FEL","",IF(AND(INT(Q$1)&lt;=$J180,INT(Q$1)&gt;=2),CHAR(10),"")&amp;IF($J180&gt;=INT(Q$1),VLOOKUP(MID($F180,INT(Q$1)*4-3,3),'Sambandskontroller med feltext'!$A$2:$B$9807,2,FALSE),""))</f>
        <v/>
      </c>
      <c r="R180" s="58"/>
    </row>
    <row r="181" spans="1:18" ht="12.75" customHeight="1" x14ac:dyDescent="0.25">
      <c r="A181" s="30" t="s">
        <v>183</v>
      </c>
      <c r="B181" s="75" t="s">
        <v>75</v>
      </c>
      <c r="C181" s="76" t="s">
        <v>1</v>
      </c>
      <c r="D181" s="76" t="s">
        <v>97</v>
      </c>
      <c r="E181" s="115" t="s">
        <v>22</v>
      </c>
      <c r="F181" s="77" t="s">
        <v>346</v>
      </c>
      <c r="G181" s="78" t="str">
        <f t="shared" si="4"/>
        <v>Fk218 ska finnas om (Fk205 och Fk230) saknas</v>
      </c>
      <c r="H181" s="79" t="s">
        <v>347</v>
      </c>
      <c r="I181" s="76" t="s">
        <v>101</v>
      </c>
      <c r="J181" s="24">
        <f t="shared" si="5"/>
        <v>1</v>
      </c>
      <c r="K181" s="23"/>
      <c r="L181" s="23" t="str">
        <f>IF($J181="FEL","",IF(AND(INT(L$1)&lt;=$J181,INT(L$1)&gt;=2),CHAR(10),"")&amp;IF($J181&gt;=INT(L$1),VLOOKUP(MID($F181,INT(L$1)*4-3,3),'Sambandskontroller med feltext'!$A$2:$B$9807,2,FALSE),""))</f>
        <v>Fk218 ska finnas om (Fk205 och Fk230) saknas</v>
      </c>
      <c r="M181" s="24" t="str">
        <f>IF($J181="FEL","",IF(AND(INT(M$1)&lt;=$J181,INT(M$1)&gt;=2),CHAR(10),"")&amp;IF($J181&gt;=INT(M$1),VLOOKUP(MID($F181,INT(M$1)*4-3,3),'Sambandskontroller med feltext'!$A$2:$B$9807,2,FALSE),""))</f>
        <v/>
      </c>
      <c r="N181" s="24" t="str">
        <f>IF($J181="FEL","",IF(AND(INT(N$1)&lt;=$J181,INT(N$1)&gt;=2),CHAR(10),"")&amp;IF($J181&gt;=INT(N$1),VLOOKUP(MID($F181,INT(N$1)*4-3,3),'Sambandskontroller med feltext'!$A$2:$B$9807,2,FALSE),""))</f>
        <v/>
      </c>
      <c r="O181" s="24" t="str">
        <f>IF($J181="FEL","",IF(AND(INT(O$1)&lt;=$J181,INT(O$1)&gt;=2),CHAR(10),"")&amp;IF($J181&gt;=INT(O$1),VLOOKUP(MID($F181,INT(O$1)*4-3,3),'Sambandskontroller med feltext'!$A$2:$B$9807,2,FALSE),""))</f>
        <v/>
      </c>
      <c r="P181" s="24" t="str">
        <f>IF($J181="FEL","",IF(AND(INT(P$1)&lt;=$J181,INT(P$1)&gt;=2),CHAR(10),"")&amp;IF($J181&gt;=INT(P$1),VLOOKUP(MID($F181,INT(P$1)*4-3,3),'Sambandskontroller med feltext'!$A$2:$B$9807,2,FALSE),""))</f>
        <v/>
      </c>
      <c r="Q181" s="24" t="str">
        <f>IF($J181="FEL","",IF(AND(INT(Q$1)&lt;=$J181,INT(Q$1)&gt;=2),CHAR(10),"")&amp;IF($J181&gt;=INT(Q$1),VLOOKUP(MID($F181,INT(Q$1)*4-3,3),'Sambandskontroller med feltext'!$A$2:$B$9807,2,FALSE),""))</f>
        <v/>
      </c>
      <c r="R181" s="58"/>
    </row>
    <row r="182" spans="1:18" ht="12.75" customHeight="1" x14ac:dyDescent="0.25">
      <c r="A182" s="30" t="s">
        <v>183</v>
      </c>
      <c r="B182" s="75" t="s">
        <v>76</v>
      </c>
      <c r="C182" s="76" t="s">
        <v>2</v>
      </c>
      <c r="D182" s="76" t="s">
        <v>97</v>
      </c>
      <c r="E182" s="115" t="s">
        <v>37</v>
      </c>
      <c r="F182" s="77" t="s">
        <v>348</v>
      </c>
      <c r="G182" s="78" t="str">
        <f t="shared" si="4"/>
        <v>Fk219 ska finnas om (Fk205 och Fk230) saknas</v>
      </c>
      <c r="H182" s="79" t="s">
        <v>349</v>
      </c>
      <c r="I182" s="76" t="s">
        <v>101</v>
      </c>
      <c r="J182" s="24">
        <f t="shared" si="5"/>
        <v>1</v>
      </c>
      <c r="K182" s="23"/>
      <c r="L182" s="23" t="str">
        <f>IF($J182="FEL","",IF(AND(INT(L$1)&lt;=$J182,INT(L$1)&gt;=2),CHAR(10),"")&amp;IF($J182&gt;=INT(L$1),VLOOKUP(MID($F182,INT(L$1)*4-3,3),'Sambandskontroller med feltext'!$A$2:$B$9807,2,FALSE),""))</f>
        <v>Fk219 ska finnas om (Fk205 och Fk230) saknas</v>
      </c>
      <c r="M182" s="24" t="str">
        <f>IF($J182="FEL","",IF(AND(INT(M$1)&lt;=$J182,INT(M$1)&gt;=2),CHAR(10),"")&amp;IF($J182&gt;=INT(M$1),VLOOKUP(MID($F182,INT(M$1)*4-3,3),'Sambandskontroller med feltext'!$A$2:$B$9807,2,FALSE),""))</f>
        <v/>
      </c>
      <c r="N182" s="24" t="str">
        <f>IF($J182="FEL","",IF(AND(INT(N$1)&lt;=$J182,INT(N$1)&gt;=2),CHAR(10),"")&amp;IF($J182&gt;=INT(N$1),VLOOKUP(MID($F182,INT(N$1)*4-3,3),'Sambandskontroller med feltext'!$A$2:$B$9807,2,FALSE),""))</f>
        <v/>
      </c>
      <c r="O182" s="24" t="str">
        <f>IF($J182="FEL","",IF(AND(INT(O$1)&lt;=$J182,INT(O$1)&gt;=2),CHAR(10),"")&amp;IF($J182&gt;=INT(O$1),VLOOKUP(MID($F182,INT(O$1)*4-3,3),'Sambandskontroller med feltext'!$A$2:$B$9807,2,FALSE),""))</f>
        <v/>
      </c>
      <c r="P182" s="24" t="str">
        <f>IF($J182="FEL","",IF(AND(INT(P$1)&lt;=$J182,INT(P$1)&gt;=2),CHAR(10),"")&amp;IF($J182&gt;=INT(P$1),VLOOKUP(MID($F182,INT(P$1)*4-3,3),'Sambandskontroller med feltext'!$A$2:$B$9807,2,FALSE),""))</f>
        <v/>
      </c>
      <c r="Q182" s="24" t="str">
        <f>IF($J182="FEL","",IF(AND(INT(Q$1)&lt;=$J182,INT(Q$1)&gt;=2),CHAR(10),"")&amp;IF($J182&gt;=INT(Q$1),VLOOKUP(MID($F182,INT(Q$1)*4-3,3),'Sambandskontroller med feltext'!$A$2:$B$9807,2,FALSE),""))</f>
        <v/>
      </c>
      <c r="R182" s="58"/>
    </row>
    <row r="183" spans="1:18" ht="12.75" customHeight="1" x14ac:dyDescent="0.25">
      <c r="A183" s="30" t="s">
        <v>183</v>
      </c>
      <c r="B183" s="75" t="s">
        <v>77</v>
      </c>
      <c r="C183" s="76" t="s">
        <v>3</v>
      </c>
      <c r="D183" s="76" t="s">
        <v>97</v>
      </c>
      <c r="E183" s="115" t="s">
        <v>22</v>
      </c>
      <c r="F183" s="77" t="s">
        <v>350</v>
      </c>
      <c r="G183" s="78" t="str">
        <f t="shared" si="4"/>
        <v>Fk220 ska finnas om Fk205 saknass</v>
      </c>
      <c r="H183" s="79" t="s">
        <v>351</v>
      </c>
      <c r="I183" s="76" t="s">
        <v>101</v>
      </c>
      <c r="J183" s="24">
        <f t="shared" si="5"/>
        <v>1</v>
      </c>
      <c r="K183" s="23"/>
      <c r="L183" s="23" t="str">
        <f>IF($J183="FEL","",IF(AND(INT(L$1)&lt;=$J183,INT(L$1)&gt;=2),CHAR(10),"")&amp;IF($J183&gt;=INT(L$1),VLOOKUP(MID($F183,INT(L$1)*4-3,3),'Sambandskontroller med feltext'!$A$2:$B$9807,2,FALSE),""))</f>
        <v>Fk220 ska finnas om Fk205 saknass</v>
      </c>
      <c r="M183" s="24" t="str">
        <f>IF($J183="FEL","",IF(AND(INT(M$1)&lt;=$J183,INT(M$1)&gt;=2),CHAR(10),"")&amp;IF($J183&gt;=INT(M$1),VLOOKUP(MID($F183,INT(M$1)*4-3,3),'Sambandskontroller med feltext'!$A$2:$B$9807,2,FALSE),""))</f>
        <v/>
      </c>
      <c r="N183" s="24" t="str">
        <f>IF($J183="FEL","",IF(AND(INT(N$1)&lt;=$J183,INT(N$1)&gt;=2),CHAR(10),"")&amp;IF($J183&gt;=INT(N$1),VLOOKUP(MID($F183,INT(N$1)*4-3,3),'Sambandskontroller med feltext'!$A$2:$B$9807,2,FALSE),""))</f>
        <v/>
      </c>
      <c r="O183" s="24" t="str">
        <f>IF($J183="FEL","",IF(AND(INT(O$1)&lt;=$J183,INT(O$1)&gt;=2),CHAR(10),"")&amp;IF($J183&gt;=INT(O$1),VLOOKUP(MID($F183,INT(O$1)*4-3,3),'Sambandskontroller med feltext'!$A$2:$B$9807,2,FALSE),""))</f>
        <v/>
      </c>
      <c r="P183" s="24" t="str">
        <f>IF($J183="FEL","",IF(AND(INT(P$1)&lt;=$J183,INT(P$1)&gt;=2),CHAR(10),"")&amp;IF($J183&gt;=INT(P$1),VLOOKUP(MID($F183,INT(P$1)*4-3,3),'Sambandskontroller med feltext'!$A$2:$B$9807,2,FALSE),""))</f>
        <v/>
      </c>
      <c r="Q183" s="24" t="str">
        <f>IF($J183="FEL","",IF(AND(INT(Q$1)&lt;=$J183,INT(Q$1)&gt;=2),CHAR(10),"")&amp;IF($J183&gt;=INT(Q$1),VLOOKUP(MID($F183,INT(Q$1)*4-3,3),'Sambandskontroller med feltext'!$A$2:$B$9807,2,FALSE),""))</f>
        <v/>
      </c>
      <c r="R183" s="58"/>
    </row>
    <row r="184" spans="1:18" ht="12.75" customHeight="1" x14ac:dyDescent="0.25">
      <c r="A184" s="30" t="s">
        <v>183</v>
      </c>
      <c r="B184" s="75" t="s">
        <v>78</v>
      </c>
      <c r="C184" s="76" t="s">
        <v>66</v>
      </c>
      <c r="D184" s="76" t="s">
        <v>97</v>
      </c>
      <c r="E184" s="115" t="s">
        <v>4</v>
      </c>
      <c r="F184" s="77" t="s">
        <v>352</v>
      </c>
      <c r="G184" s="78" t="str">
        <f t="shared" si="4"/>
        <v>Fk221 ska finnas om Fk205 saknas</v>
      </c>
      <c r="H184" s="79" t="s">
        <v>353</v>
      </c>
      <c r="I184" s="76" t="s">
        <v>101</v>
      </c>
      <c r="J184" s="24">
        <f t="shared" si="5"/>
        <v>1</v>
      </c>
      <c r="K184" s="23"/>
      <c r="L184" s="23" t="str">
        <f>IF($J184="FEL","",IF(AND(INT(L$1)&lt;=$J184,INT(L$1)&gt;=2),CHAR(10),"")&amp;IF($J184&gt;=INT(L$1),VLOOKUP(MID($F184,INT(L$1)*4-3,3),'Sambandskontroller med feltext'!$A$2:$B$9807,2,FALSE),""))</f>
        <v>Fk221 ska finnas om Fk205 saknas</v>
      </c>
      <c r="M184" s="24" t="str">
        <f>IF($J184="FEL","",IF(AND(INT(M$1)&lt;=$J184,INT(M$1)&gt;=2),CHAR(10),"")&amp;IF($J184&gt;=INT(M$1),VLOOKUP(MID($F184,INT(M$1)*4-3,3),'Sambandskontroller med feltext'!$A$2:$B$9807,2,FALSE),""))</f>
        <v/>
      </c>
      <c r="N184" s="24" t="str">
        <f>IF($J184="FEL","",IF(AND(INT(N$1)&lt;=$J184,INT(N$1)&gt;=2),CHAR(10),"")&amp;IF($J184&gt;=INT(N$1),VLOOKUP(MID($F184,INT(N$1)*4-3,3),'Sambandskontroller med feltext'!$A$2:$B$9807,2,FALSE),""))</f>
        <v/>
      </c>
      <c r="O184" s="24" t="str">
        <f>IF($J184="FEL","",IF(AND(INT(O$1)&lt;=$J184,INT(O$1)&gt;=2),CHAR(10),"")&amp;IF($J184&gt;=INT(O$1),VLOOKUP(MID($F184,INT(O$1)*4-3,3),'Sambandskontroller med feltext'!$A$2:$B$9807,2,FALSE),""))</f>
        <v/>
      </c>
      <c r="P184" s="24" t="str">
        <f>IF($J184="FEL","",IF(AND(INT(P$1)&lt;=$J184,INT(P$1)&gt;=2),CHAR(10),"")&amp;IF($J184&gt;=INT(P$1),VLOOKUP(MID($F184,INT(P$1)*4-3,3),'Sambandskontroller med feltext'!$A$2:$B$9807,2,FALSE),""))</f>
        <v/>
      </c>
      <c r="Q184" s="24" t="str">
        <f>IF($J184="FEL","",IF(AND(INT(Q$1)&lt;=$J184,INT(Q$1)&gt;=2),CHAR(10),"")&amp;IF($J184&gt;=INT(Q$1),VLOOKUP(MID($F184,INT(Q$1)*4-3,3),'Sambandskontroller med feltext'!$A$2:$B$9807,2,FALSE),""))</f>
        <v/>
      </c>
      <c r="R184" s="58"/>
    </row>
    <row r="185" spans="1:18" ht="12.75" customHeight="1" x14ac:dyDescent="0.25">
      <c r="A185" s="30" t="s">
        <v>183</v>
      </c>
      <c r="B185" s="80" t="s">
        <v>121</v>
      </c>
      <c r="C185" s="76" t="s">
        <v>122</v>
      </c>
      <c r="D185" s="76" t="s">
        <v>97</v>
      </c>
      <c r="E185" s="115" t="s">
        <v>22</v>
      </c>
      <c r="F185" s="77" t="s">
        <v>354</v>
      </c>
      <c r="G185" s="78" t="str">
        <f t="shared" si="4"/>
        <v>Fk226 får inte finnas om Fk222 finns, om Fk215 har SS&gt;17, om Fk216 finns eller om Fk217 finns.
Fk226 ska finnas om Fk224 finns och Fk205, Fk215, Fk216, Fk217 och Fk222 alla saknas.
Fk226 ska finnas om (Fk205 och Fk216) saknas</v>
      </c>
      <c r="H185" s="79" t="s">
        <v>355</v>
      </c>
      <c r="I185" s="76" t="s">
        <v>101</v>
      </c>
      <c r="J185" s="24">
        <f t="shared" si="5"/>
        <v>3</v>
      </c>
      <c r="K185" s="23"/>
      <c r="L185" s="23" t="str">
        <f>IF($J185="FEL","",IF(AND(INT(L$1)&lt;=$J185,INT(L$1)&gt;=2),CHAR(10),"")&amp;IF($J185&gt;=INT(L$1),VLOOKUP(MID($F185,INT(L$1)*4-3,3),'Sambandskontroller med feltext'!$A$2:$B$9807,2,FALSE),""))</f>
        <v>Fk226 får inte finnas om Fk222 finns, om Fk215 har SS&gt;17, om Fk216 finns eller om Fk217 finns.</v>
      </c>
      <c r="M185" s="24" t="str">
        <f>IF($J185="FEL","",IF(AND(INT(M$1)&lt;=$J185,INT(M$1)&gt;=2),CHAR(10),"")&amp;IF($J185&gt;=INT(M$1),VLOOKUP(MID($F185,INT(M$1)*4-3,3),'Sambandskontroller med feltext'!$A$2:$B$9807,2,FALSE),""))</f>
        <v xml:space="preserve">
Fk226 ska finnas om Fk224 finns och Fk205, Fk215, Fk216, Fk217 och Fk222 alla saknas.</v>
      </c>
      <c r="N185" s="24" t="str">
        <f>IF($J185="FEL","",IF(AND(INT(N$1)&lt;=$J185,INT(N$1)&gt;=2),CHAR(10),"")&amp;IF($J185&gt;=INT(N$1),VLOOKUP(MID($F185,INT(N$1)*4-3,3),'Sambandskontroller med feltext'!$A$2:$B$9807,2,FALSE),""))</f>
        <v xml:space="preserve">
Fk226 ska finnas om (Fk205 och Fk216) saknas</v>
      </c>
      <c r="O185" s="24" t="str">
        <f>IF($J185="FEL","",IF(AND(INT(O$1)&lt;=$J185,INT(O$1)&gt;=2),CHAR(10),"")&amp;IF($J185&gt;=INT(O$1),VLOOKUP(MID($F185,INT(O$1)*4-3,3),'Sambandskontroller med feltext'!$A$2:$B$9807,2,FALSE),""))</f>
        <v/>
      </c>
      <c r="P185" s="24" t="str">
        <f>IF($J185="FEL","",IF(AND(INT(P$1)&lt;=$J185,INT(P$1)&gt;=2),CHAR(10),"")&amp;IF($J185&gt;=INT(P$1),VLOOKUP(MID($F185,INT(P$1)*4-3,3),'Sambandskontroller med feltext'!$A$2:$B$9807,2,FALSE),""))</f>
        <v/>
      </c>
      <c r="Q185" s="24" t="str">
        <f>IF($J185="FEL","",IF(AND(INT(Q$1)&lt;=$J185,INT(Q$1)&gt;=2),CHAR(10),"")&amp;IF($J185&gt;=INT(Q$1),VLOOKUP(MID($F185,INT(Q$1)*4-3,3),'Sambandskontroller med feltext'!$A$2:$B$9807,2,FALSE),""))</f>
        <v/>
      </c>
      <c r="R185" s="58"/>
    </row>
    <row r="186" spans="1:18" ht="12.75" customHeight="1" x14ac:dyDescent="0.25">
      <c r="A186" s="30" t="s">
        <v>183</v>
      </c>
      <c r="B186" s="82" t="s">
        <v>142</v>
      </c>
      <c r="C186" s="83" t="s">
        <v>143</v>
      </c>
      <c r="D186" s="83" t="s">
        <v>97</v>
      </c>
      <c r="E186" s="116" t="s">
        <v>22</v>
      </c>
      <c r="F186" s="77"/>
      <c r="G186" s="78" t="str">
        <f t="shared" si="4"/>
        <v/>
      </c>
      <c r="H186" s="84" t="s">
        <v>356</v>
      </c>
      <c r="I186" s="76" t="s">
        <v>101</v>
      </c>
      <c r="J186" s="24">
        <f t="shared" si="5"/>
        <v>0</v>
      </c>
      <c r="K186" s="23"/>
      <c r="L186" s="23" t="str">
        <f>IF($J186="FEL","",IF(AND(INT(L$1)&lt;=$J186,INT(L$1)&gt;=2),CHAR(10),"")&amp;IF($J186&gt;=INT(L$1),VLOOKUP(MID($F186,INT(L$1)*4-3,3),'Sambandskontroller med feltext'!$A$2:$B$9807,2,FALSE),""))</f>
        <v/>
      </c>
      <c r="M186" s="24" t="str">
        <f>IF($J186="FEL","",IF(AND(INT(M$1)&lt;=$J186,INT(M$1)&gt;=2),CHAR(10),"")&amp;IF($J186&gt;=INT(M$1),VLOOKUP(MID($F186,INT(M$1)*4-3,3),'Sambandskontroller med feltext'!$A$2:$B$9807,2,FALSE),""))</f>
        <v/>
      </c>
      <c r="N186" s="24" t="str">
        <f>IF($J186="FEL","",IF(AND(INT(N$1)&lt;=$J186,INT(N$1)&gt;=2),CHAR(10),"")&amp;IF($J186&gt;=INT(N$1),VLOOKUP(MID($F186,INT(N$1)*4-3,3),'Sambandskontroller med feltext'!$A$2:$B$9807,2,FALSE),""))</f>
        <v/>
      </c>
      <c r="O186" s="24" t="str">
        <f>IF($J186="FEL","",IF(AND(INT(O$1)&lt;=$J186,INT(O$1)&gt;=2),CHAR(10),"")&amp;IF($J186&gt;=INT(O$1),VLOOKUP(MID($F186,INT(O$1)*4-3,3),'Sambandskontroller med feltext'!$A$2:$B$9807,2,FALSE),""))</f>
        <v/>
      </c>
      <c r="P186" s="24" t="str">
        <f>IF($J186="FEL","",IF(AND(INT(P$1)&lt;=$J186,INT(P$1)&gt;=2),CHAR(10),"")&amp;IF($J186&gt;=INT(P$1),VLOOKUP(MID($F186,INT(P$1)*4-3,3),'Sambandskontroller med feltext'!$A$2:$B$9807,2,FALSE),""))</f>
        <v/>
      </c>
      <c r="Q186" s="24" t="str">
        <f>IF($J186="FEL","",IF(AND(INT(Q$1)&lt;=$J186,INT(Q$1)&gt;=2),CHAR(10),"")&amp;IF($J186&gt;=INT(Q$1),VLOOKUP(MID($F186,INT(Q$1)*4-3,3),'Sambandskontroller med feltext'!$A$2:$B$9807,2,FALSE),""))</f>
        <v/>
      </c>
      <c r="R186" s="58"/>
    </row>
    <row r="187" spans="1:18" ht="12.75" customHeight="1" x14ac:dyDescent="0.25">
      <c r="A187" s="30" t="s">
        <v>183</v>
      </c>
      <c r="B187" s="82" t="s">
        <v>346</v>
      </c>
      <c r="C187" s="83" t="s">
        <v>357</v>
      </c>
      <c r="D187" s="83" t="s">
        <v>97</v>
      </c>
      <c r="E187" s="116" t="s">
        <v>22</v>
      </c>
      <c r="F187" s="77"/>
      <c r="G187" s="78" t="str">
        <f t="shared" si="4"/>
        <v/>
      </c>
      <c r="H187" s="84" t="s">
        <v>358</v>
      </c>
      <c r="I187" s="76" t="s">
        <v>101</v>
      </c>
      <c r="J187" s="24">
        <f t="shared" si="5"/>
        <v>0</v>
      </c>
      <c r="K187" s="23"/>
      <c r="L187" s="23" t="str">
        <f>IF($J187="FEL","",IF(AND(INT(L$1)&lt;=$J187,INT(L$1)&gt;=2),CHAR(10),"")&amp;IF($J187&gt;=INT(L$1),VLOOKUP(MID($F187,INT(L$1)*4-3,3),'Sambandskontroller med feltext'!$A$2:$B$9807,2,FALSE),""))</f>
        <v/>
      </c>
      <c r="M187" s="24" t="str">
        <f>IF($J187="FEL","",IF(AND(INT(M$1)&lt;=$J187,INT(M$1)&gt;=2),CHAR(10),"")&amp;IF($J187&gt;=INT(M$1),VLOOKUP(MID($F187,INT(M$1)*4-3,3),'Sambandskontroller med feltext'!$A$2:$B$9807,2,FALSE),""))</f>
        <v/>
      </c>
      <c r="N187" s="24" t="str">
        <f>IF($J187="FEL","",IF(AND(INT(N$1)&lt;=$J187,INT(N$1)&gt;=2),CHAR(10),"")&amp;IF($J187&gt;=INT(N$1),VLOOKUP(MID($F187,INT(N$1)*4-3,3),'Sambandskontroller med feltext'!$A$2:$B$9807,2,FALSE),""))</f>
        <v/>
      </c>
      <c r="O187" s="24" t="str">
        <f>IF($J187="FEL","",IF(AND(INT(O$1)&lt;=$J187,INT(O$1)&gt;=2),CHAR(10),"")&amp;IF($J187&gt;=INT(O$1),VLOOKUP(MID($F187,INT(O$1)*4-3,3),'Sambandskontroller med feltext'!$A$2:$B$9807,2,FALSE),""))</f>
        <v/>
      </c>
      <c r="P187" s="24" t="str">
        <f>IF($J187="FEL","",IF(AND(INT(P$1)&lt;=$J187,INT(P$1)&gt;=2),CHAR(10),"")&amp;IF($J187&gt;=INT(P$1),VLOOKUP(MID($F187,INT(P$1)*4-3,3),'Sambandskontroller med feltext'!$A$2:$B$9807,2,FALSE),""))</f>
        <v/>
      </c>
      <c r="Q187" s="24" t="str">
        <f>IF($J187="FEL","",IF(AND(INT(Q$1)&lt;=$J187,INT(Q$1)&gt;=2),CHAR(10),"")&amp;IF($J187&gt;=INT(Q$1),VLOOKUP(MID($F187,INT(Q$1)*4-3,3),'Sambandskontroller med feltext'!$A$2:$B$9807,2,FALSE),""))</f>
        <v/>
      </c>
      <c r="R187" s="58"/>
    </row>
    <row r="188" spans="1:18" ht="12.75" customHeight="1" x14ac:dyDescent="0.25">
      <c r="A188" s="30" t="s">
        <v>183</v>
      </c>
      <c r="B188" s="82" t="s">
        <v>348</v>
      </c>
      <c r="C188" s="83" t="s">
        <v>359</v>
      </c>
      <c r="D188" s="83" t="s">
        <v>97</v>
      </c>
      <c r="E188" s="116" t="s">
        <v>22</v>
      </c>
      <c r="F188" s="77"/>
      <c r="G188" s="78" t="str">
        <f t="shared" si="4"/>
        <v/>
      </c>
      <c r="H188" s="84" t="s">
        <v>360</v>
      </c>
      <c r="I188" s="76" t="s">
        <v>101</v>
      </c>
      <c r="J188" s="24">
        <f t="shared" si="5"/>
        <v>0</v>
      </c>
      <c r="K188" s="23"/>
      <c r="L188" s="23" t="str">
        <f>IF($J188="FEL","",IF(AND(INT(L$1)&lt;=$J188,INT(L$1)&gt;=2),CHAR(10),"")&amp;IF($J188&gt;=INT(L$1),VLOOKUP(MID($F188,INT(L$1)*4-3,3),'Sambandskontroller med feltext'!$A$2:$B$9807,2,FALSE),""))</f>
        <v/>
      </c>
      <c r="M188" s="24" t="str">
        <f>IF($J188="FEL","",IF(AND(INT(M$1)&lt;=$J188,INT(M$1)&gt;=2),CHAR(10),"")&amp;IF($J188&gt;=INT(M$1),VLOOKUP(MID($F188,INT(M$1)*4-3,3),'Sambandskontroller med feltext'!$A$2:$B$9807,2,FALSE),""))</f>
        <v/>
      </c>
      <c r="N188" s="24" t="str">
        <f>IF($J188="FEL","",IF(AND(INT(N$1)&lt;=$J188,INT(N$1)&gt;=2),CHAR(10),"")&amp;IF($J188&gt;=INT(N$1),VLOOKUP(MID($F188,INT(N$1)*4-3,3),'Sambandskontroller med feltext'!$A$2:$B$9807,2,FALSE),""))</f>
        <v/>
      </c>
      <c r="O188" s="24" t="str">
        <f>IF($J188="FEL","",IF(AND(INT(O$1)&lt;=$J188,INT(O$1)&gt;=2),CHAR(10),"")&amp;IF($J188&gt;=INT(O$1),VLOOKUP(MID($F188,INT(O$1)*4-3,3),'Sambandskontroller med feltext'!$A$2:$B$9807,2,FALSE),""))</f>
        <v/>
      </c>
      <c r="P188" s="24" t="str">
        <f>IF($J188="FEL","",IF(AND(INT(P$1)&lt;=$J188,INT(P$1)&gt;=2),CHAR(10),"")&amp;IF($J188&gt;=INT(P$1),VLOOKUP(MID($F188,INT(P$1)*4-3,3),'Sambandskontroller med feltext'!$A$2:$B$9807,2,FALSE),""))</f>
        <v/>
      </c>
      <c r="Q188" s="24" t="str">
        <f>IF($J188="FEL","",IF(AND(INT(Q$1)&lt;=$J188,INT(Q$1)&gt;=2),CHAR(10),"")&amp;IF($J188&gt;=INT(Q$1),VLOOKUP(MID($F188,INT(Q$1)*4-3,3),'Sambandskontroller med feltext'!$A$2:$B$9807,2,FALSE),""))</f>
        <v/>
      </c>
      <c r="R188" s="58"/>
    </row>
    <row r="189" spans="1:18" ht="12.75" customHeight="1" x14ac:dyDescent="0.25">
      <c r="A189" s="30" t="s">
        <v>183</v>
      </c>
      <c r="B189" s="82" t="s">
        <v>175</v>
      </c>
      <c r="C189" s="76" t="s">
        <v>176</v>
      </c>
      <c r="D189" s="76" t="s">
        <v>97</v>
      </c>
      <c r="E189" s="44" t="s">
        <v>177</v>
      </c>
      <c r="F189" s="77"/>
      <c r="G189" s="78" t="str">
        <f t="shared" si="4"/>
        <v/>
      </c>
      <c r="H189" s="79" t="s">
        <v>361</v>
      </c>
      <c r="I189" s="76" t="s">
        <v>101</v>
      </c>
      <c r="J189" s="24">
        <f t="shared" si="5"/>
        <v>0</v>
      </c>
      <c r="K189" s="23"/>
      <c r="L189" s="23" t="str">
        <f>IF($J189="FEL","",IF(AND(INT(L$1)&lt;=$J189,INT(L$1)&gt;=2),CHAR(10),"")&amp;IF($J189&gt;=INT(L$1),VLOOKUP(MID($F189,INT(L$1)*4-3,3),'Sambandskontroller med feltext'!$A$2:$B$9807,2,FALSE),""))</f>
        <v/>
      </c>
      <c r="M189" s="24" t="str">
        <f>IF($J189="FEL","",IF(AND(INT(M$1)&lt;=$J189,INT(M$1)&gt;=2),CHAR(10),"")&amp;IF($J189&gt;=INT(M$1),VLOOKUP(MID($F189,INT(M$1)*4-3,3),'Sambandskontroller med feltext'!$A$2:$B$9807,2,FALSE),""))</f>
        <v/>
      </c>
      <c r="N189" s="24" t="str">
        <f>IF($J189="FEL","",IF(AND(INT(N$1)&lt;=$J189,INT(N$1)&gt;=2),CHAR(10),"")&amp;IF($J189&gt;=INT(N$1),VLOOKUP(MID($F189,INT(N$1)*4-3,3),'Sambandskontroller med feltext'!$A$2:$B$9807,2,FALSE),""))</f>
        <v/>
      </c>
      <c r="O189" s="24" t="str">
        <f>IF($J189="FEL","",IF(AND(INT(O$1)&lt;=$J189,INT(O$1)&gt;=2),CHAR(10),"")&amp;IF($J189&gt;=INT(O$1),VLOOKUP(MID($F189,INT(O$1)*4-3,3),'Sambandskontroller med feltext'!$A$2:$B$9807,2,FALSE),""))</f>
        <v/>
      </c>
      <c r="P189" s="24" t="str">
        <f>IF($J189="FEL","",IF(AND(INT(P$1)&lt;=$J189,INT(P$1)&gt;=2),CHAR(10),"")&amp;IF($J189&gt;=INT(P$1),VLOOKUP(MID($F189,INT(P$1)*4-3,3),'Sambandskontroller med feltext'!$A$2:$B$9807,2,FALSE),""))</f>
        <v/>
      </c>
      <c r="Q189" s="24" t="str">
        <f>IF($J189="FEL","",IF(AND(INT(Q$1)&lt;=$J189,INT(Q$1)&gt;=2),CHAR(10),"")&amp;IF($J189&gt;=INT(Q$1),VLOOKUP(MID($F189,INT(Q$1)*4-3,3),'Sambandskontroller med feltext'!$A$2:$B$9807,2,FALSE),""))</f>
        <v/>
      </c>
      <c r="R189" s="58"/>
    </row>
    <row r="190" spans="1:18" ht="12.75" customHeight="1" x14ac:dyDescent="0.25">
      <c r="A190" s="30" t="s">
        <v>183</v>
      </c>
      <c r="B190" s="75" t="s">
        <v>70</v>
      </c>
      <c r="C190" s="76" t="s">
        <v>99</v>
      </c>
      <c r="D190" s="76" t="s">
        <v>96</v>
      </c>
      <c r="E190" s="115" t="s">
        <v>98</v>
      </c>
      <c r="F190" s="77"/>
      <c r="G190" s="78" t="str">
        <f t="shared" si="4"/>
        <v/>
      </c>
      <c r="H190" s="79" t="s">
        <v>99</v>
      </c>
      <c r="I190" s="79"/>
      <c r="J190" s="24">
        <f t="shared" si="5"/>
        <v>0</v>
      </c>
      <c r="K190" s="23"/>
      <c r="L190" s="23" t="str">
        <f>IF($J190="FEL","",IF(AND(INT(L$1)&lt;=$J190,INT(L$1)&gt;=2),CHAR(10),"")&amp;IF($J190&gt;=INT(L$1),VLOOKUP(MID($F190,INT(L$1)*4-3,3),'Sambandskontroller med feltext'!$A$2:$B$9807,2,FALSE),""))</f>
        <v/>
      </c>
      <c r="M190" s="24" t="str">
        <f>IF($J190="FEL","",IF(AND(INT(M$1)&lt;=$J190,INT(M$1)&gt;=2),CHAR(10),"")&amp;IF($J190&gt;=INT(M$1),VLOOKUP(MID($F190,INT(M$1)*4-3,3),'Sambandskontroller med feltext'!$A$2:$B$9807,2,FALSE),""))</f>
        <v/>
      </c>
      <c r="N190" s="24" t="str">
        <f>IF($J190="FEL","",IF(AND(INT(N$1)&lt;=$J190,INT(N$1)&gt;=2),CHAR(10),"")&amp;IF($J190&gt;=INT(N$1),VLOOKUP(MID($F190,INT(N$1)*4-3,3),'Sambandskontroller med feltext'!$A$2:$B$9807,2,FALSE),""))</f>
        <v/>
      </c>
      <c r="O190" s="24" t="str">
        <f>IF($J190="FEL","",IF(AND(INT(O$1)&lt;=$J190,INT(O$1)&gt;=2),CHAR(10),"")&amp;IF($J190&gt;=INT(O$1),VLOOKUP(MID($F190,INT(O$1)*4-3,3),'Sambandskontroller med feltext'!$A$2:$B$9807,2,FALSE),""))</f>
        <v/>
      </c>
      <c r="P190" s="24" t="str">
        <f>IF($J190="FEL","",IF(AND(INT(P$1)&lt;=$J190,INT(P$1)&gt;=2),CHAR(10),"")&amp;IF($J190&gt;=INT(P$1),VLOOKUP(MID($F190,INT(P$1)*4-3,3),'Sambandskontroller med feltext'!$A$2:$B$9807,2,FALSE),""))</f>
        <v/>
      </c>
      <c r="Q190" s="24" t="str">
        <f>IF($J190="FEL","",IF(AND(INT(Q$1)&lt;=$J190,INT(Q$1)&gt;=2),CHAR(10),"")&amp;IF($J190&gt;=INT(Q$1),VLOOKUP(MID($F190,INT(Q$1)*4-3,3),'Sambandskontroller med feltext'!$A$2:$B$9807,2,FALSE),""))</f>
        <v/>
      </c>
      <c r="R190" s="58"/>
    </row>
    <row r="191" spans="1:18" ht="12.75" customHeight="1" x14ac:dyDescent="0.25">
      <c r="A191" s="30" t="s">
        <v>183</v>
      </c>
      <c r="B191" s="82" t="s">
        <v>83</v>
      </c>
      <c r="C191" s="85" t="s">
        <v>88</v>
      </c>
      <c r="D191" s="86" t="s">
        <v>97</v>
      </c>
      <c r="E191" s="117" t="s">
        <v>34</v>
      </c>
      <c r="F191" s="77"/>
      <c r="G191" s="78" t="str">
        <f t="shared" si="4"/>
        <v/>
      </c>
      <c r="H191" s="76" t="s">
        <v>362</v>
      </c>
      <c r="I191" s="76" t="s">
        <v>101</v>
      </c>
      <c r="J191" s="24">
        <f t="shared" si="5"/>
        <v>0</v>
      </c>
      <c r="K191" s="23"/>
      <c r="L191" s="23" t="str">
        <f>IF($J191="FEL","",IF(AND(INT(L$1)&lt;=$J191,INT(L$1)&gt;=2),CHAR(10),"")&amp;IF($J191&gt;=INT(L$1),VLOOKUP(MID($F191,INT(L$1)*4-3,3),'Sambandskontroller med feltext'!$A$2:$B$9807,2,FALSE),""))</f>
        <v/>
      </c>
      <c r="M191" s="24" t="str">
        <f>IF($J191="FEL","",IF(AND(INT(M$1)&lt;=$J191,INT(M$1)&gt;=2),CHAR(10),"")&amp;IF($J191&gt;=INT(M$1),VLOOKUP(MID($F191,INT(M$1)*4-3,3),'Sambandskontroller med feltext'!$A$2:$B$9807,2,FALSE),""))</f>
        <v/>
      </c>
      <c r="N191" s="24" t="str">
        <f>IF($J191="FEL","",IF(AND(INT(N$1)&lt;=$J191,INT(N$1)&gt;=2),CHAR(10),"")&amp;IF($J191&gt;=INT(N$1),VLOOKUP(MID($F191,INT(N$1)*4-3,3),'Sambandskontroller med feltext'!$A$2:$B$9807,2,FALSE),""))</f>
        <v/>
      </c>
      <c r="O191" s="24" t="str">
        <f>IF($J191="FEL","",IF(AND(INT(O$1)&lt;=$J191,INT(O$1)&gt;=2),CHAR(10),"")&amp;IF($J191&gt;=INT(O$1),VLOOKUP(MID($F191,INT(O$1)*4-3,3),'Sambandskontroller med feltext'!$A$2:$B$9807,2,FALSE),""))</f>
        <v/>
      </c>
      <c r="P191" s="24" t="str">
        <f>IF($J191="FEL","",IF(AND(INT(P$1)&lt;=$J191,INT(P$1)&gt;=2),CHAR(10),"")&amp;IF($J191&gt;=INT(P$1),VLOOKUP(MID($F191,INT(P$1)*4-3,3),'Sambandskontroller med feltext'!$A$2:$B$9807,2,FALSE),""))</f>
        <v/>
      </c>
      <c r="Q191" s="24" t="str">
        <f>IF($J191="FEL","",IF(AND(INT(Q$1)&lt;=$J191,INT(Q$1)&gt;=2),CHAR(10),"")&amp;IF($J191&gt;=INT(Q$1),VLOOKUP(MID($F191,INT(Q$1)*4-3,3),'Sambandskontroller med feltext'!$A$2:$B$9807,2,FALSE),""))</f>
        <v/>
      </c>
      <c r="R191" s="58"/>
    </row>
    <row r="192" spans="1:18" ht="12.75" customHeight="1" x14ac:dyDescent="0.25">
      <c r="A192" s="30" t="s">
        <v>183</v>
      </c>
      <c r="B192" s="82" t="s">
        <v>84</v>
      </c>
      <c r="C192" s="79" t="s">
        <v>67</v>
      </c>
      <c r="D192" s="76" t="s">
        <v>97</v>
      </c>
      <c r="E192" s="115" t="s">
        <v>4</v>
      </c>
      <c r="F192" s="77" t="s">
        <v>5</v>
      </c>
      <c r="G192" s="78" t="str">
        <f t="shared" si="4"/>
        <v>Om Fk252 finns ska Fk076 finnas.</v>
      </c>
      <c r="H192" s="76" t="s">
        <v>363</v>
      </c>
      <c r="I192" s="76" t="s">
        <v>101</v>
      </c>
      <c r="J192" s="24">
        <f t="shared" si="5"/>
        <v>1</v>
      </c>
      <c r="K192" s="23"/>
      <c r="L192" s="23" t="str">
        <f>IF($J192="FEL","",IF(AND(INT(L$1)&lt;=$J192,INT(L$1)&gt;=2),CHAR(10),"")&amp;IF($J192&gt;=INT(L$1),VLOOKUP(MID($F192,INT(L$1)*4-3,3),'Sambandskontroller med feltext'!$A$2:$B$9807,2,FALSE),""))</f>
        <v>Om Fk252 finns ska Fk076 finnas.</v>
      </c>
      <c r="M192" s="24" t="str">
        <f>IF($J192="FEL","",IF(AND(INT(M$1)&lt;=$J192,INT(M$1)&gt;=2),CHAR(10),"")&amp;IF($J192&gt;=INT(M$1),VLOOKUP(MID($F192,INT(M$1)*4-3,3),'Sambandskontroller med feltext'!$A$2:$B$9807,2,FALSE),""))</f>
        <v/>
      </c>
      <c r="N192" s="24" t="str">
        <f>IF($J192="FEL","",IF(AND(INT(N$1)&lt;=$J192,INT(N$1)&gt;=2),CHAR(10),"")&amp;IF($J192&gt;=INT(N$1),VLOOKUP(MID($F192,INT(N$1)*4-3,3),'Sambandskontroller med feltext'!$A$2:$B$9807,2,FALSE),""))</f>
        <v/>
      </c>
      <c r="O192" s="24" t="str">
        <f>IF($J192="FEL","",IF(AND(INT(O$1)&lt;=$J192,INT(O$1)&gt;=2),CHAR(10),"")&amp;IF($J192&gt;=INT(O$1),VLOOKUP(MID($F192,INT(O$1)*4-3,3),'Sambandskontroller med feltext'!$A$2:$B$9807,2,FALSE),""))</f>
        <v/>
      </c>
      <c r="P192" s="24" t="str">
        <f>IF($J192="FEL","",IF(AND(INT(P$1)&lt;=$J192,INT(P$1)&gt;=2),CHAR(10),"")&amp;IF($J192&gt;=INT(P$1),VLOOKUP(MID($F192,INT(P$1)*4-3,3),'Sambandskontroller med feltext'!$A$2:$B$9807,2,FALSE),""))</f>
        <v/>
      </c>
      <c r="Q192" s="24" t="str">
        <f>IF($J192="FEL","",IF(AND(INT(Q$1)&lt;=$J192,INT(Q$1)&gt;=2),CHAR(10),"")&amp;IF($J192&gt;=INT(Q$1),VLOOKUP(MID($F192,INT(Q$1)*4-3,3),'Sambandskontroller med feltext'!$A$2:$B$9807,2,FALSE),""))</f>
        <v/>
      </c>
      <c r="R192" s="58"/>
    </row>
    <row r="193" spans="1:18" ht="12.75" customHeight="1" x14ac:dyDescent="0.25">
      <c r="A193" s="30" t="s">
        <v>183</v>
      </c>
      <c r="B193" s="77">
        <v>1202</v>
      </c>
      <c r="C193" s="76" t="s">
        <v>192</v>
      </c>
      <c r="D193" s="76" t="s">
        <v>97</v>
      </c>
      <c r="E193" s="115" t="s">
        <v>22</v>
      </c>
      <c r="F193" s="77"/>
      <c r="G193" s="78" t="str">
        <f t="shared" si="4"/>
        <v/>
      </c>
      <c r="H193" s="76" t="s">
        <v>364</v>
      </c>
      <c r="I193" s="76" t="s">
        <v>101</v>
      </c>
      <c r="J193" s="24">
        <f t="shared" si="5"/>
        <v>0</v>
      </c>
      <c r="K193" s="23"/>
      <c r="L193" s="23" t="str">
        <f>IF($J193="FEL","",IF(AND(INT(L$1)&lt;=$J193,INT(L$1)&gt;=2),CHAR(10),"")&amp;IF($J193&gt;=INT(L$1),VLOOKUP(MID($F193,INT(L$1)*4-3,3),'Sambandskontroller med feltext'!$A$2:$B$9807,2,FALSE),""))</f>
        <v/>
      </c>
      <c r="M193" s="24" t="str">
        <f>IF($J193="FEL","",IF(AND(INT(M$1)&lt;=$J193,INT(M$1)&gt;=2),CHAR(10),"")&amp;IF($J193&gt;=INT(M$1),VLOOKUP(MID($F193,INT(M$1)*4-3,3),'Sambandskontroller med feltext'!$A$2:$B$9807,2,FALSE),""))</f>
        <v/>
      </c>
      <c r="N193" s="24" t="str">
        <f>IF($J193="FEL","",IF(AND(INT(N$1)&lt;=$J193,INT(N$1)&gt;=2),CHAR(10),"")&amp;IF($J193&gt;=INT(N$1),VLOOKUP(MID($F193,INT(N$1)*4-3,3),'Sambandskontroller med feltext'!$A$2:$B$9807,2,FALSE),""))</f>
        <v/>
      </c>
      <c r="O193" s="24" t="str">
        <f>IF($J193="FEL","",IF(AND(INT(O$1)&lt;=$J193,INT(O$1)&gt;=2),CHAR(10),"")&amp;IF($J193&gt;=INT(O$1),VLOOKUP(MID($F193,INT(O$1)*4-3,3),'Sambandskontroller med feltext'!$A$2:$B$9807,2,FALSE),""))</f>
        <v/>
      </c>
      <c r="P193" s="24" t="str">
        <f>IF($J193="FEL","",IF(AND(INT(P$1)&lt;=$J193,INT(P$1)&gt;=2),CHAR(10),"")&amp;IF($J193&gt;=INT(P$1),VLOOKUP(MID($F193,INT(P$1)*4-3,3),'Sambandskontroller med feltext'!$A$2:$B$9807,2,FALSE),""))</f>
        <v/>
      </c>
      <c r="Q193" s="24" t="str">
        <f>IF($J193="FEL","",IF(AND(INT(Q$1)&lt;=$J193,INT(Q$1)&gt;=2),CHAR(10),"")&amp;IF($J193&gt;=INT(Q$1),VLOOKUP(MID($F193,INT(Q$1)*4-3,3),'Sambandskontroller med feltext'!$A$2:$B$9807,2,FALSE),""))</f>
        <v/>
      </c>
      <c r="R193" s="58"/>
    </row>
    <row r="194" spans="1:18" ht="12.75" customHeight="1" x14ac:dyDescent="0.25">
      <c r="A194" s="30" t="s">
        <v>183</v>
      </c>
      <c r="B194" s="77">
        <v>1212</v>
      </c>
      <c r="C194" s="76" t="s">
        <v>365</v>
      </c>
      <c r="D194" s="76" t="s">
        <v>97</v>
      </c>
      <c r="E194" s="115" t="s">
        <v>4</v>
      </c>
      <c r="F194" s="77" t="s">
        <v>366</v>
      </c>
      <c r="G194" s="78" t="str">
        <f t="shared" ref="G194:G257" si="6">IF(J194="FEL","__FEL!__",L194&amp;M194&amp;N194&amp;O194&amp;P194&amp;Q194)</f>
        <v>Fk1212 ska finnas om Fk1202 finns</v>
      </c>
      <c r="H194" s="76" t="s">
        <v>367</v>
      </c>
      <c r="I194" s="76" t="s">
        <v>101</v>
      </c>
      <c r="J194" s="24">
        <f t="shared" ref="J194:J257" si="7">IF(LEN(F194)=0,0,IF(MOD(LEN(F194),4)=3,(LEN(F194)+1)/4,"FEL"))</f>
        <v>1</v>
      </c>
      <c r="K194" s="23"/>
      <c r="L194" s="23" t="str">
        <f>IF($J194="FEL","",IF(AND(INT(L$1)&lt;=$J194,INT(L$1)&gt;=2),CHAR(10),"")&amp;IF($J194&gt;=INT(L$1),VLOOKUP(MID($F194,INT(L$1)*4-3,3),'Sambandskontroller med feltext'!$A$2:$B$9807,2,FALSE),""))</f>
        <v>Fk1212 ska finnas om Fk1202 finns</v>
      </c>
      <c r="M194" s="24" t="str">
        <f>IF($J194="FEL","",IF(AND(INT(M$1)&lt;=$J194,INT(M$1)&gt;=2),CHAR(10),"")&amp;IF($J194&gt;=INT(M$1),VLOOKUP(MID($F194,INT(M$1)*4-3,3),'Sambandskontroller med feltext'!$A$2:$B$9807,2,FALSE),""))</f>
        <v/>
      </c>
      <c r="N194" s="24" t="str">
        <f>IF($J194="FEL","",IF(AND(INT(N$1)&lt;=$J194,INT(N$1)&gt;=2),CHAR(10),"")&amp;IF($J194&gt;=INT(N$1),VLOOKUP(MID($F194,INT(N$1)*4-3,3),'Sambandskontroller med feltext'!$A$2:$B$9807,2,FALSE),""))</f>
        <v/>
      </c>
      <c r="O194" s="24" t="str">
        <f>IF($J194="FEL","",IF(AND(INT(O$1)&lt;=$J194,INT(O$1)&gt;=2),CHAR(10),"")&amp;IF($J194&gt;=INT(O$1),VLOOKUP(MID($F194,INT(O$1)*4-3,3),'Sambandskontroller med feltext'!$A$2:$B$9807,2,FALSE),""))</f>
        <v/>
      </c>
      <c r="P194" s="24" t="str">
        <f>IF($J194="FEL","",IF(AND(INT(P$1)&lt;=$J194,INT(P$1)&gt;=2),CHAR(10),"")&amp;IF($J194&gt;=INT(P$1),VLOOKUP(MID($F194,INT(P$1)*4-3,3),'Sambandskontroller med feltext'!$A$2:$B$9807,2,FALSE),""))</f>
        <v/>
      </c>
      <c r="Q194" s="24" t="str">
        <f>IF($J194="FEL","",IF(AND(INT(Q$1)&lt;=$J194,INT(Q$1)&gt;=2),CHAR(10),"")&amp;IF($J194&gt;=INT(Q$1),VLOOKUP(MID($F194,INT(Q$1)*4-3,3),'Sambandskontroller med feltext'!$A$2:$B$9807,2,FALSE),""))</f>
        <v/>
      </c>
      <c r="R194" s="58"/>
    </row>
    <row r="195" spans="1:18" ht="12.75" customHeight="1" x14ac:dyDescent="0.25">
      <c r="A195" s="30" t="s">
        <v>183</v>
      </c>
      <c r="B195" s="77">
        <v>1203</v>
      </c>
      <c r="C195" s="76" t="s">
        <v>368</v>
      </c>
      <c r="D195" s="76" t="s">
        <v>97</v>
      </c>
      <c r="E195" s="115" t="s">
        <v>22</v>
      </c>
      <c r="F195" s="77"/>
      <c r="G195" s="78" t="str">
        <f t="shared" si="6"/>
        <v/>
      </c>
      <c r="H195" s="76" t="s">
        <v>369</v>
      </c>
      <c r="I195" s="76" t="s">
        <v>101</v>
      </c>
      <c r="J195" s="24">
        <f t="shared" si="7"/>
        <v>0</v>
      </c>
      <c r="K195" s="23"/>
      <c r="L195" s="23" t="str">
        <f>IF($J195="FEL","",IF(AND(INT(L$1)&lt;=$J195,INT(L$1)&gt;=2),CHAR(10),"")&amp;IF($J195&gt;=INT(L$1),VLOOKUP(MID($F195,INT(L$1)*4-3,3),'Sambandskontroller med feltext'!$A$2:$B$9807,2,FALSE),""))</f>
        <v/>
      </c>
      <c r="M195" s="24" t="str">
        <f>IF($J195="FEL","",IF(AND(INT(M$1)&lt;=$J195,INT(M$1)&gt;=2),CHAR(10),"")&amp;IF($J195&gt;=INT(M$1),VLOOKUP(MID($F195,INT(M$1)*4-3,3),'Sambandskontroller med feltext'!$A$2:$B$9807,2,FALSE),""))</f>
        <v/>
      </c>
      <c r="N195" s="24" t="str">
        <f>IF($J195="FEL","",IF(AND(INT(N$1)&lt;=$J195,INT(N$1)&gt;=2),CHAR(10),"")&amp;IF($J195&gt;=INT(N$1),VLOOKUP(MID($F195,INT(N$1)*4-3,3),'Sambandskontroller med feltext'!$A$2:$B$9807,2,FALSE),""))</f>
        <v/>
      </c>
      <c r="O195" s="24" t="str">
        <f>IF($J195="FEL","",IF(AND(INT(O$1)&lt;=$J195,INT(O$1)&gt;=2),CHAR(10),"")&amp;IF($J195&gt;=INT(O$1),VLOOKUP(MID($F195,INT(O$1)*4-3,3),'Sambandskontroller med feltext'!$A$2:$B$9807,2,FALSE),""))</f>
        <v/>
      </c>
      <c r="P195" s="24" t="str">
        <f>IF($J195="FEL","",IF(AND(INT(P$1)&lt;=$J195,INT(P$1)&gt;=2),CHAR(10),"")&amp;IF($J195&gt;=INT(P$1),VLOOKUP(MID($F195,INT(P$1)*4-3,3),'Sambandskontroller med feltext'!$A$2:$B$9807,2,FALSE),""))</f>
        <v/>
      </c>
      <c r="Q195" s="24" t="str">
        <f>IF($J195="FEL","",IF(AND(INT(Q$1)&lt;=$J195,INT(Q$1)&gt;=2),CHAR(10),"")&amp;IF($J195&gt;=INT(Q$1),VLOOKUP(MID($F195,INT(Q$1)*4-3,3),'Sambandskontroller med feltext'!$A$2:$B$9807,2,FALSE),""))</f>
        <v/>
      </c>
      <c r="R195" s="58"/>
    </row>
    <row r="196" spans="1:18" ht="12.75" customHeight="1" x14ac:dyDescent="0.25">
      <c r="A196" s="30" t="s">
        <v>183</v>
      </c>
      <c r="B196" s="77">
        <v>1213</v>
      </c>
      <c r="C196" s="76" t="s">
        <v>370</v>
      </c>
      <c r="D196" s="76" t="s">
        <v>97</v>
      </c>
      <c r="E196" s="115" t="s">
        <v>4</v>
      </c>
      <c r="F196" s="77" t="s">
        <v>371</v>
      </c>
      <c r="G196" s="78" t="str">
        <f t="shared" si="6"/>
        <v>Fk1213 ska finnas om Fk1203 finns</v>
      </c>
      <c r="H196" s="76" t="s">
        <v>372</v>
      </c>
      <c r="I196" s="76" t="s">
        <v>101</v>
      </c>
      <c r="J196" s="24">
        <f t="shared" si="7"/>
        <v>1</v>
      </c>
      <c r="K196" s="23"/>
      <c r="L196" s="23" t="str">
        <f>IF($J196="FEL","",IF(AND(INT(L$1)&lt;=$J196,INT(L$1)&gt;=2),CHAR(10),"")&amp;IF($J196&gt;=INT(L$1),VLOOKUP(MID($F196,INT(L$1)*4-3,3),'Sambandskontroller med feltext'!$A$2:$B$9807,2,FALSE),""))</f>
        <v>Fk1213 ska finnas om Fk1203 finns</v>
      </c>
      <c r="M196" s="24" t="str">
        <f>IF($J196="FEL","",IF(AND(INT(M$1)&lt;=$J196,INT(M$1)&gt;=2),CHAR(10),"")&amp;IF($J196&gt;=INT(M$1),VLOOKUP(MID($F196,INT(M$1)*4-3,3),'Sambandskontroller med feltext'!$A$2:$B$9807,2,FALSE),""))</f>
        <v/>
      </c>
      <c r="N196" s="24" t="str">
        <f>IF($J196="FEL","",IF(AND(INT(N$1)&lt;=$J196,INT(N$1)&gt;=2),CHAR(10),"")&amp;IF($J196&gt;=INT(N$1),VLOOKUP(MID($F196,INT(N$1)*4-3,3),'Sambandskontroller med feltext'!$A$2:$B$9807,2,FALSE),""))</f>
        <v/>
      </c>
      <c r="O196" s="24" t="str">
        <f>IF($J196="FEL","",IF(AND(INT(O$1)&lt;=$J196,INT(O$1)&gt;=2),CHAR(10),"")&amp;IF($J196&gt;=INT(O$1),VLOOKUP(MID($F196,INT(O$1)*4-3,3),'Sambandskontroller med feltext'!$A$2:$B$9807,2,FALSE),""))</f>
        <v/>
      </c>
      <c r="P196" s="24" t="str">
        <f>IF($J196="FEL","",IF(AND(INT(P$1)&lt;=$J196,INT(P$1)&gt;=2),CHAR(10),"")&amp;IF($J196&gt;=INT(P$1),VLOOKUP(MID($F196,INT(P$1)*4-3,3),'Sambandskontroller med feltext'!$A$2:$B$9807,2,FALSE),""))</f>
        <v/>
      </c>
      <c r="Q196" s="24" t="str">
        <f>IF($J196="FEL","",IF(AND(INT(Q$1)&lt;=$J196,INT(Q$1)&gt;=2),CHAR(10),"")&amp;IF($J196&gt;=INT(Q$1),VLOOKUP(MID($F196,INT(Q$1)*4-3,3),'Sambandskontroller med feltext'!$A$2:$B$9807,2,FALSE),""))</f>
        <v/>
      </c>
      <c r="R196" s="58"/>
    </row>
    <row r="197" spans="1:18" ht="12.75" customHeight="1" x14ac:dyDescent="0.25">
      <c r="A197" s="30" t="s">
        <v>183</v>
      </c>
      <c r="B197" s="77">
        <v>1204</v>
      </c>
      <c r="C197" s="76" t="s">
        <v>373</v>
      </c>
      <c r="D197" s="76" t="s">
        <v>97</v>
      </c>
      <c r="E197" s="115" t="s">
        <v>22</v>
      </c>
      <c r="F197" s="77"/>
      <c r="G197" s="78" t="str">
        <f t="shared" si="6"/>
        <v/>
      </c>
      <c r="H197" s="76" t="s">
        <v>374</v>
      </c>
      <c r="I197" s="76" t="s">
        <v>101</v>
      </c>
      <c r="J197" s="24">
        <f t="shared" si="7"/>
        <v>0</v>
      </c>
      <c r="K197" s="23"/>
      <c r="L197" s="23" t="str">
        <f>IF($J197="FEL","",IF(AND(INT(L$1)&lt;=$J197,INT(L$1)&gt;=2),CHAR(10),"")&amp;IF($J197&gt;=INT(L$1),VLOOKUP(MID($F197,INT(L$1)*4-3,3),'Sambandskontroller med feltext'!$A$2:$B$9807,2,FALSE),""))</f>
        <v/>
      </c>
      <c r="M197" s="24" t="str">
        <f>IF($J197="FEL","",IF(AND(INT(M$1)&lt;=$J197,INT(M$1)&gt;=2),CHAR(10),"")&amp;IF($J197&gt;=INT(M$1),VLOOKUP(MID($F197,INT(M$1)*4-3,3),'Sambandskontroller med feltext'!$A$2:$B$9807,2,FALSE),""))</f>
        <v/>
      </c>
      <c r="N197" s="24" t="str">
        <f>IF($J197="FEL","",IF(AND(INT(N$1)&lt;=$J197,INT(N$1)&gt;=2),CHAR(10),"")&amp;IF($J197&gt;=INT(N$1),VLOOKUP(MID($F197,INT(N$1)*4-3,3),'Sambandskontroller med feltext'!$A$2:$B$9807,2,FALSE),""))</f>
        <v/>
      </c>
      <c r="O197" s="24" t="str">
        <f>IF($J197="FEL","",IF(AND(INT(O$1)&lt;=$J197,INT(O$1)&gt;=2),CHAR(10),"")&amp;IF($J197&gt;=INT(O$1),VLOOKUP(MID($F197,INT(O$1)*4-3,3),'Sambandskontroller med feltext'!$A$2:$B$9807,2,FALSE),""))</f>
        <v/>
      </c>
      <c r="P197" s="24" t="str">
        <f>IF($J197="FEL","",IF(AND(INT(P$1)&lt;=$J197,INT(P$1)&gt;=2),CHAR(10),"")&amp;IF($J197&gt;=INT(P$1),VLOOKUP(MID($F197,INT(P$1)*4-3,3),'Sambandskontroller med feltext'!$A$2:$B$9807,2,FALSE),""))</f>
        <v/>
      </c>
      <c r="Q197" s="24" t="str">
        <f>IF($J197="FEL","",IF(AND(INT(Q$1)&lt;=$J197,INT(Q$1)&gt;=2),CHAR(10),"")&amp;IF($J197&gt;=INT(Q$1),VLOOKUP(MID($F197,INT(Q$1)*4-3,3),'Sambandskontroller med feltext'!$A$2:$B$9807,2,FALSE),""))</f>
        <v/>
      </c>
      <c r="R197" s="58"/>
    </row>
    <row r="198" spans="1:18" ht="12.75" customHeight="1" x14ac:dyDescent="0.25">
      <c r="A198" s="30" t="s">
        <v>183</v>
      </c>
      <c r="B198" s="77">
        <v>1214</v>
      </c>
      <c r="C198" s="76" t="s">
        <v>375</v>
      </c>
      <c r="D198" s="76" t="s">
        <v>97</v>
      </c>
      <c r="E198" s="115" t="s">
        <v>4</v>
      </c>
      <c r="F198" s="77" t="s">
        <v>376</v>
      </c>
      <c r="G198" s="78" t="str">
        <f t="shared" si="6"/>
        <v>Fk1214 ska finnas om Fk1204 finns</v>
      </c>
      <c r="H198" s="76" t="s">
        <v>377</v>
      </c>
      <c r="I198" s="76" t="s">
        <v>101</v>
      </c>
      <c r="J198" s="24">
        <f t="shared" si="7"/>
        <v>1</v>
      </c>
      <c r="K198" s="23"/>
      <c r="L198" s="23" t="str">
        <f>IF($J198="FEL","",IF(AND(INT(L$1)&lt;=$J198,INT(L$1)&gt;=2),CHAR(10),"")&amp;IF($J198&gt;=INT(L$1),VLOOKUP(MID($F198,INT(L$1)*4-3,3),'Sambandskontroller med feltext'!$A$2:$B$9807,2,FALSE),""))</f>
        <v>Fk1214 ska finnas om Fk1204 finns</v>
      </c>
      <c r="M198" s="24" t="str">
        <f>IF($J198="FEL","",IF(AND(INT(M$1)&lt;=$J198,INT(M$1)&gt;=2),CHAR(10),"")&amp;IF($J198&gt;=INT(M$1),VLOOKUP(MID($F198,INT(M$1)*4-3,3),'Sambandskontroller med feltext'!$A$2:$B$9807,2,FALSE),""))</f>
        <v/>
      </c>
      <c r="N198" s="24" t="str">
        <f>IF($J198="FEL","",IF(AND(INT(N$1)&lt;=$J198,INT(N$1)&gt;=2),CHAR(10),"")&amp;IF($J198&gt;=INT(N$1),VLOOKUP(MID($F198,INT(N$1)*4-3,3),'Sambandskontroller med feltext'!$A$2:$B$9807,2,FALSE),""))</f>
        <v/>
      </c>
      <c r="O198" s="24" t="str">
        <f>IF($J198="FEL","",IF(AND(INT(O$1)&lt;=$J198,INT(O$1)&gt;=2),CHAR(10),"")&amp;IF($J198&gt;=INT(O$1),VLOOKUP(MID($F198,INT(O$1)*4-3,3),'Sambandskontroller med feltext'!$A$2:$B$9807,2,FALSE),""))</f>
        <v/>
      </c>
      <c r="P198" s="24" t="str">
        <f>IF($J198="FEL","",IF(AND(INT(P$1)&lt;=$J198,INT(P$1)&gt;=2),CHAR(10),"")&amp;IF($J198&gt;=INT(P$1),VLOOKUP(MID($F198,INT(P$1)*4-3,3),'Sambandskontroller med feltext'!$A$2:$B$9807,2,FALSE),""))</f>
        <v/>
      </c>
      <c r="Q198" s="24" t="str">
        <f>IF($J198="FEL","",IF(AND(INT(Q$1)&lt;=$J198,INT(Q$1)&gt;=2),CHAR(10),"")&amp;IF($J198&gt;=INT(Q$1),VLOOKUP(MID($F198,INT(Q$1)*4-3,3),'Sambandskontroller med feltext'!$A$2:$B$9807,2,FALSE),""))</f>
        <v/>
      </c>
      <c r="R198" s="58"/>
    </row>
    <row r="199" spans="1:18" ht="12.75" customHeight="1" x14ac:dyDescent="0.25">
      <c r="A199" s="30" t="s">
        <v>183</v>
      </c>
      <c r="B199" s="77" t="s">
        <v>378</v>
      </c>
      <c r="C199" s="76" t="s">
        <v>379</v>
      </c>
      <c r="D199" s="76" t="s">
        <v>97</v>
      </c>
      <c r="E199" s="115" t="s">
        <v>24</v>
      </c>
      <c r="F199" s="77" t="s">
        <v>380</v>
      </c>
      <c r="G199" s="78" t="str">
        <f t="shared" si="6"/>
        <v>Fk1209 får inte finnas om Fk252 finns</v>
      </c>
      <c r="H199" s="76" t="s">
        <v>381</v>
      </c>
      <c r="I199" s="76" t="s">
        <v>101</v>
      </c>
      <c r="J199" s="24">
        <f t="shared" si="7"/>
        <v>1</v>
      </c>
      <c r="K199" s="23"/>
      <c r="L199" s="23" t="str">
        <f>IF($J199="FEL","",IF(AND(INT(L$1)&lt;=$J199,INT(L$1)&gt;=2),CHAR(10),"")&amp;IF($J199&gt;=INT(L$1),VLOOKUP(MID($F199,INT(L$1)*4-3,3),'Sambandskontroller med feltext'!$A$2:$B$9807,2,FALSE),""))</f>
        <v>Fk1209 får inte finnas om Fk252 finns</v>
      </c>
      <c r="M199" s="24" t="str">
        <f>IF($J199="FEL","",IF(AND(INT(M$1)&lt;=$J199,INT(M$1)&gt;=2),CHAR(10),"")&amp;IF($J199&gt;=INT(M$1),VLOOKUP(MID($F199,INT(M$1)*4-3,3),'Sambandskontroller med feltext'!$A$2:$B$9807,2,FALSE),""))</f>
        <v/>
      </c>
      <c r="N199" s="24" t="str">
        <f>IF($J199="FEL","",IF(AND(INT(N$1)&lt;=$J199,INT(N$1)&gt;=2),CHAR(10),"")&amp;IF($J199&gt;=INT(N$1),VLOOKUP(MID($F199,INT(N$1)*4-3,3),'Sambandskontroller med feltext'!$A$2:$B$9807,2,FALSE),""))</f>
        <v/>
      </c>
      <c r="O199" s="24" t="str">
        <f>IF($J199="FEL","",IF(AND(INT(O$1)&lt;=$J199,INT(O$1)&gt;=2),CHAR(10),"")&amp;IF($J199&gt;=INT(O$1),VLOOKUP(MID($F199,INT(O$1)*4-3,3),'Sambandskontroller med feltext'!$A$2:$B$9807,2,FALSE),""))</f>
        <v/>
      </c>
      <c r="P199" s="24" t="str">
        <f>IF($J199="FEL","",IF(AND(INT(P$1)&lt;=$J199,INT(P$1)&gt;=2),CHAR(10),"")&amp;IF($J199&gt;=INT(P$1),VLOOKUP(MID($F199,INT(P$1)*4-3,3),'Sambandskontroller med feltext'!$A$2:$B$9807,2,FALSE),""))</f>
        <v/>
      </c>
      <c r="Q199" s="24" t="str">
        <f>IF($J199="FEL","",IF(AND(INT(Q$1)&lt;=$J199,INT(Q$1)&gt;=2),CHAR(10),"")&amp;IF($J199&gt;=INT(Q$1),VLOOKUP(MID($F199,INT(Q$1)*4-3,3),'Sambandskontroller med feltext'!$A$2:$B$9807,2,FALSE),""))</f>
        <v/>
      </c>
      <c r="R199" s="58"/>
    </row>
    <row r="200" spans="1:18" ht="12.75" customHeight="1" x14ac:dyDescent="0.25">
      <c r="A200" s="30" t="s">
        <v>183</v>
      </c>
      <c r="B200" s="77">
        <v>1221</v>
      </c>
      <c r="C200" s="76" t="s">
        <v>382</v>
      </c>
      <c r="D200" s="76" t="s">
        <v>97</v>
      </c>
      <c r="E200" s="115" t="s">
        <v>22</v>
      </c>
      <c r="F200" s="77" t="s">
        <v>383</v>
      </c>
      <c r="G200" s="87" t="str">
        <f t="shared" si="6"/>
        <v>Fk1221 ska finnas om Fk1222 eller Fk1223 finns</v>
      </c>
      <c r="H200" s="76" t="s">
        <v>384</v>
      </c>
      <c r="I200" s="76" t="s">
        <v>101</v>
      </c>
      <c r="J200" s="24">
        <f t="shared" si="7"/>
        <v>1</v>
      </c>
      <c r="K200" s="23"/>
      <c r="L200" s="23" t="str">
        <f>IF($J200="FEL","",IF(AND(INT(L$1)&lt;=$J200,INT(L$1)&gt;=2),CHAR(10),"")&amp;IF($J200&gt;=INT(L$1),VLOOKUP(MID($F200,INT(L$1)*4-3,3),'Sambandskontroller med feltext'!$A$2:$B$9807,2,FALSE),""))</f>
        <v>Fk1221 ska finnas om Fk1222 eller Fk1223 finns</v>
      </c>
      <c r="M200" s="24" t="str">
        <f>IF($J200="FEL","",IF(AND(INT(M$1)&lt;=$J200,INT(M$1)&gt;=2),CHAR(10),"")&amp;IF($J200&gt;=INT(M$1),VLOOKUP(MID($F200,INT(M$1)*4-3,3),'Sambandskontroller med feltext'!$A$2:$B$9807,2,FALSE),""))</f>
        <v/>
      </c>
      <c r="N200" s="24" t="str">
        <f>IF($J200="FEL","",IF(AND(INT(N$1)&lt;=$J200,INT(N$1)&gt;=2),CHAR(10),"")&amp;IF($J200&gt;=INT(N$1),VLOOKUP(MID($F200,INT(N$1)*4-3,3),'Sambandskontroller med feltext'!$A$2:$B$9807,2,FALSE),""))</f>
        <v/>
      </c>
      <c r="O200" s="24" t="str">
        <f>IF($J200="FEL","",IF(AND(INT(O$1)&lt;=$J200,INT(O$1)&gt;=2),CHAR(10),"")&amp;IF($J200&gt;=INT(O$1),VLOOKUP(MID($F200,INT(O$1)*4-3,3),'Sambandskontroller med feltext'!$A$2:$B$9807,2,FALSE),""))</f>
        <v/>
      </c>
      <c r="P200" s="24" t="str">
        <f>IF($J200="FEL","",IF(AND(INT(P$1)&lt;=$J200,INT(P$1)&gt;=2),CHAR(10),"")&amp;IF($J200&gt;=INT(P$1),VLOOKUP(MID($F200,INT(P$1)*4-3,3),'Sambandskontroller med feltext'!$A$2:$B$9807,2,FALSE),""))</f>
        <v/>
      </c>
      <c r="Q200" s="24" t="str">
        <f>IF($J200="FEL","",IF(AND(INT(Q$1)&lt;=$J200,INT(Q$1)&gt;=2),CHAR(10),"")&amp;IF($J200&gt;=INT(Q$1),VLOOKUP(MID($F200,INT(Q$1)*4-3,3),'Sambandskontroller med feltext'!$A$2:$B$9807,2,FALSE),""))</f>
        <v/>
      </c>
      <c r="R200" s="58"/>
    </row>
    <row r="201" spans="1:18" ht="12.75" customHeight="1" x14ac:dyDescent="0.25">
      <c r="A201" s="30" t="s">
        <v>183</v>
      </c>
      <c r="B201" s="77">
        <v>1222</v>
      </c>
      <c r="C201" s="83" t="s">
        <v>385</v>
      </c>
      <c r="D201" s="76" t="s">
        <v>97</v>
      </c>
      <c r="E201" s="115" t="s">
        <v>22</v>
      </c>
      <c r="F201" s="77" t="s">
        <v>386</v>
      </c>
      <c r="G201" s="78" t="str">
        <f t="shared" si="6"/>
        <v>Fk1222 ska finnas om Fk1221 eller Fk1223 finns</v>
      </c>
      <c r="H201" s="76" t="s">
        <v>387</v>
      </c>
      <c r="I201" s="76" t="s">
        <v>101</v>
      </c>
      <c r="J201" s="24">
        <f t="shared" si="7"/>
        <v>1</v>
      </c>
      <c r="K201" s="23"/>
      <c r="L201" s="23" t="str">
        <f>IF($J201="FEL","",IF(AND(INT(L$1)&lt;=$J201,INT(L$1)&gt;=2),CHAR(10),"")&amp;IF($J201&gt;=INT(L$1),VLOOKUP(MID($F201,INT(L$1)*4-3,3),'Sambandskontroller med feltext'!$A$2:$B$9807,2,FALSE),""))</f>
        <v>Fk1222 ska finnas om Fk1221 eller Fk1223 finns</v>
      </c>
      <c r="M201" s="24" t="str">
        <f>IF($J201="FEL","",IF(AND(INT(M$1)&lt;=$J201,INT(M$1)&gt;=2),CHAR(10),"")&amp;IF($J201&gt;=INT(M$1),VLOOKUP(MID($F201,INT(M$1)*4-3,3),'Sambandskontroller med feltext'!$A$2:$B$9807,2,FALSE),""))</f>
        <v/>
      </c>
      <c r="N201" s="24" t="str">
        <f>IF($J201="FEL","",IF(AND(INT(N$1)&lt;=$J201,INT(N$1)&gt;=2),CHAR(10),"")&amp;IF($J201&gt;=INT(N$1),VLOOKUP(MID($F201,INT(N$1)*4-3,3),'Sambandskontroller med feltext'!$A$2:$B$9807,2,FALSE),""))</f>
        <v/>
      </c>
      <c r="O201" s="24" t="str">
        <f>IF($J201="FEL","",IF(AND(INT(O$1)&lt;=$J201,INT(O$1)&gt;=2),CHAR(10),"")&amp;IF($J201&gt;=INT(O$1),VLOOKUP(MID($F201,INT(O$1)*4-3,3),'Sambandskontroller med feltext'!$A$2:$B$9807,2,FALSE),""))</f>
        <v/>
      </c>
      <c r="P201" s="24" t="str">
        <f>IF($J201="FEL","",IF(AND(INT(P$1)&lt;=$J201,INT(P$1)&gt;=2),CHAR(10),"")&amp;IF($J201&gt;=INT(P$1),VLOOKUP(MID($F201,INT(P$1)*4-3,3),'Sambandskontroller med feltext'!$A$2:$B$9807,2,FALSE),""))</f>
        <v/>
      </c>
      <c r="Q201" s="24" t="str">
        <f>IF($J201="FEL","",IF(AND(INT(Q$1)&lt;=$J201,INT(Q$1)&gt;=2),CHAR(10),"")&amp;IF($J201&gt;=INT(Q$1),VLOOKUP(MID($F201,INT(Q$1)*4-3,3),'Sambandskontroller med feltext'!$A$2:$B$9807,2,FALSE),""))</f>
        <v/>
      </c>
      <c r="R201" s="58"/>
    </row>
    <row r="202" spans="1:18" ht="12.75" customHeight="1" x14ac:dyDescent="0.25">
      <c r="A202" s="30" t="s">
        <v>183</v>
      </c>
      <c r="B202" s="77">
        <v>1223</v>
      </c>
      <c r="C202" s="76" t="s">
        <v>388</v>
      </c>
      <c r="D202" s="76" t="s">
        <v>97</v>
      </c>
      <c r="E202" s="115" t="s">
        <v>4</v>
      </c>
      <c r="F202" s="77" t="s">
        <v>389</v>
      </c>
      <c r="G202" s="78" t="str">
        <f t="shared" si="6"/>
        <v>Fk1223 ska finnas om Fk1221 eller Fk1222 finns</v>
      </c>
      <c r="H202" s="76" t="s">
        <v>390</v>
      </c>
      <c r="I202" s="76" t="s">
        <v>101</v>
      </c>
      <c r="J202" s="24">
        <f t="shared" si="7"/>
        <v>1</v>
      </c>
      <c r="K202" s="23"/>
      <c r="L202" s="23" t="str">
        <f>IF($J202="FEL","",IF(AND(INT(L$1)&lt;=$J202,INT(L$1)&gt;=2),CHAR(10),"")&amp;IF($J202&gt;=INT(L$1),VLOOKUP(MID($F202,INT(L$1)*4-3,3),'Sambandskontroller med feltext'!$A$2:$B$9807,2,FALSE),""))</f>
        <v>Fk1223 ska finnas om Fk1221 eller Fk1222 finns</v>
      </c>
      <c r="M202" s="24" t="str">
        <f>IF($J202="FEL","",IF(AND(INT(M$1)&lt;=$J202,INT(M$1)&gt;=2),CHAR(10),"")&amp;IF($J202&gt;=INT(M$1),VLOOKUP(MID($F202,INT(M$1)*4-3,3),'Sambandskontroller med feltext'!$A$2:$B$9807,2,FALSE),""))</f>
        <v/>
      </c>
      <c r="N202" s="24" t="str">
        <f>IF($J202="FEL","",IF(AND(INT(N$1)&lt;=$J202,INT(N$1)&gt;=2),CHAR(10),"")&amp;IF($J202&gt;=INT(N$1),VLOOKUP(MID($F202,INT(N$1)*4-3,3),'Sambandskontroller med feltext'!$A$2:$B$9807,2,FALSE),""))</f>
        <v/>
      </c>
      <c r="O202" s="24" t="str">
        <f>IF($J202="FEL","",IF(AND(INT(O$1)&lt;=$J202,INT(O$1)&gt;=2),CHAR(10),"")&amp;IF($J202&gt;=INT(O$1),VLOOKUP(MID($F202,INT(O$1)*4-3,3),'Sambandskontroller med feltext'!$A$2:$B$9807,2,FALSE),""))</f>
        <v/>
      </c>
      <c r="P202" s="24" t="str">
        <f>IF($J202="FEL","",IF(AND(INT(P$1)&lt;=$J202,INT(P$1)&gt;=2),CHAR(10),"")&amp;IF($J202&gt;=INT(P$1),VLOOKUP(MID($F202,INT(P$1)*4-3,3),'Sambandskontroller med feltext'!$A$2:$B$9807,2,FALSE),""))</f>
        <v/>
      </c>
      <c r="Q202" s="24" t="str">
        <f>IF($J202="FEL","",IF(AND(INT(Q$1)&lt;=$J202,INT(Q$1)&gt;=2),CHAR(10),"")&amp;IF($J202&gt;=INT(Q$1),VLOOKUP(MID($F202,INT(Q$1)*4-3,3),'Sambandskontroller med feltext'!$A$2:$B$9807,2,FALSE),""))</f>
        <v/>
      </c>
      <c r="R202" s="58"/>
    </row>
    <row r="203" spans="1:18" ht="12.75" customHeight="1" x14ac:dyDescent="0.25">
      <c r="A203" s="30" t="s">
        <v>183</v>
      </c>
      <c r="B203" s="77">
        <v>1231</v>
      </c>
      <c r="C203" s="76" t="s">
        <v>391</v>
      </c>
      <c r="D203" s="76" t="s">
        <v>97</v>
      </c>
      <c r="E203" s="115" t="s">
        <v>22</v>
      </c>
      <c r="F203" s="77"/>
      <c r="G203" s="78" t="str">
        <f t="shared" si="6"/>
        <v/>
      </c>
      <c r="H203" s="76" t="s">
        <v>392</v>
      </c>
      <c r="I203" s="76" t="s">
        <v>101</v>
      </c>
      <c r="J203" s="24">
        <f t="shared" si="7"/>
        <v>0</v>
      </c>
      <c r="K203" s="23"/>
      <c r="L203" s="23" t="str">
        <f>IF($J203="FEL","",IF(AND(INT(L$1)&lt;=$J203,INT(L$1)&gt;=2),CHAR(10),"")&amp;IF($J203&gt;=INT(L$1),VLOOKUP(MID($F203,INT(L$1)*4-3,3),'Sambandskontroller med feltext'!$A$2:$B$9807,2,FALSE),""))</f>
        <v/>
      </c>
      <c r="M203" s="24" t="str">
        <f>IF($J203="FEL","",IF(AND(INT(M$1)&lt;=$J203,INT(M$1)&gt;=2),CHAR(10),"")&amp;IF($J203&gt;=INT(M$1),VLOOKUP(MID($F203,INT(M$1)*4-3,3),'Sambandskontroller med feltext'!$A$2:$B$9807,2,FALSE),""))</f>
        <v/>
      </c>
      <c r="N203" s="24" t="str">
        <f>IF($J203="FEL","",IF(AND(INT(N$1)&lt;=$J203,INT(N$1)&gt;=2),CHAR(10),"")&amp;IF($J203&gt;=INT(N$1),VLOOKUP(MID($F203,INT(N$1)*4-3,3),'Sambandskontroller med feltext'!$A$2:$B$9807,2,FALSE),""))</f>
        <v/>
      </c>
      <c r="O203" s="24" t="str">
        <f>IF($J203="FEL","",IF(AND(INT(O$1)&lt;=$J203,INT(O$1)&gt;=2),CHAR(10),"")&amp;IF($J203&gt;=INT(O$1),VLOOKUP(MID($F203,INT(O$1)*4-3,3),'Sambandskontroller med feltext'!$A$2:$B$9807,2,FALSE),""))</f>
        <v/>
      </c>
      <c r="P203" s="24" t="str">
        <f>IF($J203="FEL","",IF(AND(INT(P$1)&lt;=$J203,INT(P$1)&gt;=2),CHAR(10),"")&amp;IF($J203&gt;=INT(P$1),VLOOKUP(MID($F203,INT(P$1)*4-3,3),'Sambandskontroller med feltext'!$A$2:$B$9807,2,FALSE),""))</f>
        <v/>
      </c>
      <c r="Q203" s="24" t="str">
        <f>IF($J203="FEL","",IF(AND(INT(Q$1)&lt;=$J203,INT(Q$1)&gt;=2),CHAR(10),"")&amp;IF($J203&gt;=INT(Q$1),VLOOKUP(MID($F203,INT(Q$1)*4-3,3),'Sambandskontroller med feltext'!$A$2:$B$9807,2,FALSE),""))</f>
        <v/>
      </c>
      <c r="R203" s="58"/>
    </row>
    <row r="204" spans="1:18" ht="12.75" customHeight="1" x14ac:dyDescent="0.25">
      <c r="A204" s="30" t="s">
        <v>183</v>
      </c>
      <c r="B204" s="77">
        <v>1241</v>
      </c>
      <c r="C204" s="76" t="s">
        <v>393</v>
      </c>
      <c r="D204" s="76" t="s">
        <v>97</v>
      </c>
      <c r="E204" s="115" t="s">
        <v>23</v>
      </c>
      <c r="F204" s="77" t="s">
        <v>394</v>
      </c>
      <c r="G204" s="78" t="str">
        <f t="shared" si="6"/>
        <v>Fk1241 måste finnas om (Fk205 och Fk226) saknas
Fk1241 ska, om Fk222 finns, ha samma datum som ÅÅÅÅMMDD i Fk222</v>
      </c>
      <c r="H204" s="76" t="s">
        <v>395</v>
      </c>
      <c r="I204" s="76" t="s">
        <v>101</v>
      </c>
      <c r="J204" s="24">
        <f t="shared" si="7"/>
        <v>2</v>
      </c>
      <c r="K204" s="23"/>
      <c r="L204" s="23" t="str">
        <f>IF($J204="FEL","",IF(AND(INT(L$1)&lt;=$J204,INT(L$1)&gt;=2),CHAR(10),"")&amp;IF($J204&gt;=INT(L$1),VLOOKUP(MID($F204,INT(L$1)*4-3,3),'Sambandskontroller med feltext'!$A$2:$B$9807,2,FALSE),""))</f>
        <v>Fk1241 måste finnas om (Fk205 och Fk226) saknas</v>
      </c>
      <c r="M204" s="24" t="str">
        <f>IF($J204="FEL","",IF(AND(INT(M$1)&lt;=$J204,INT(M$1)&gt;=2),CHAR(10),"")&amp;IF($J204&gt;=INT(M$1),VLOOKUP(MID($F204,INT(M$1)*4-3,3),'Sambandskontroller med feltext'!$A$2:$B$9807,2,FALSE),""))</f>
        <v xml:space="preserve">
Fk1241 ska, om Fk222 finns, ha samma datum som ÅÅÅÅMMDD i Fk222</v>
      </c>
      <c r="N204" s="24" t="str">
        <f>IF($J204="FEL","",IF(AND(INT(N$1)&lt;=$J204,INT(N$1)&gt;=2),CHAR(10),"")&amp;IF($J204&gt;=INT(N$1),VLOOKUP(MID($F204,INT(N$1)*4-3,3),'Sambandskontroller med feltext'!$A$2:$B$9807,2,FALSE),""))</f>
        <v/>
      </c>
      <c r="O204" s="24" t="str">
        <f>IF($J204="FEL","",IF(AND(INT(O$1)&lt;=$J204,INT(O$1)&gt;=2),CHAR(10),"")&amp;IF($J204&gt;=INT(O$1),VLOOKUP(MID($F204,INT(O$1)*4-3,3),'Sambandskontroller med feltext'!$A$2:$B$9807,2,FALSE),""))</f>
        <v/>
      </c>
      <c r="P204" s="24" t="str">
        <f>IF($J204="FEL","",IF(AND(INT(P$1)&lt;=$J204,INT(P$1)&gt;=2),CHAR(10),"")&amp;IF($J204&gt;=INT(P$1),VLOOKUP(MID($F204,INT(P$1)*4-3,3),'Sambandskontroller med feltext'!$A$2:$B$9807,2,FALSE),""))</f>
        <v/>
      </c>
      <c r="Q204" s="24" t="str">
        <f>IF($J204="FEL","",IF(AND(INT(Q$1)&lt;=$J204,INT(Q$1)&gt;=2),CHAR(10),"")&amp;IF($J204&gt;=INT(Q$1),VLOOKUP(MID($F204,INT(Q$1)*4-3,3),'Sambandskontroller med feltext'!$A$2:$B$9807,2,FALSE),""))</f>
        <v/>
      </c>
      <c r="R204" s="58"/>
    </row>
    <row r="205" spans="1:18" ht="12.75" customHeight="1" x14ac:dyDescent="0.25">
      <c r="A205" s="30" t="s">
        <v>183</v>
      </c>
      <c r="B205" s="80" t="s">
        <v>107</v>
      </c>
      <c r="C205" s="79" t="s">
        <v>108</v>
      </c>
      <c r="D205" s="76" t="s">
        <v>97</v>
      </c>
      <c r="E205" s="115" t="s">
        <v>120</v>
      </c>
      <c r="F205" s="77" t="s">
        <v>396</v>
      </c>
      <c r="G205" s="78" t="str">
        <f t="shared" si="6"/>
        <v>Fk077 måste finnas om (Fk205 saknas, Fk252 saknas och FK1261 saknas och (Fk215 saknas eller Fk215 börjar på 16302)</v>
      </c>
      <c r="H205" s="76" t="s">
        <v>397</v>
      </c>
      <c r="I205" s="90" t="s">
        <v>101</v>
      </c>
      <c r="J205" s="24">
        <f t="shared" si="7"/>
        <v>1</v>
      </c>
      <c r="K205" s="23"/>
      <c r="L205" s="23" t="str">
        <f>IF($J205="FEL","",IF(AND(INT(L$1)&lt;=$J205,INT(L$1)&gt;=2),CHAR(10),"")&amp;IF($J205&gt;=INT(L$1),VLOOKUP(MID($F205,INT(L$1)*4-3,3),'Sambandskontroller med feltext'!$A$2:$B$9807,2,FALSE),""))</f>
        <v>Fk077 måste finnas om (Fk205 saknas, Fk252 saknas och FK1261 saknas och (Fk215 saknas eller Fk215 börjar på 16302)</v>
      </c>
      <c r="M205" s="24" t="str">
        <f>IF($J205="FEL","",IF(AND(INT(M$1)&lt;=$J205,INT(M$1)&gt;=2),CHAR(10),"")&amp;IF($J205&gt;=INT(M$1),VLOOKUP(MID($F205,INT(M$1)*4-3,3),'Sambandskontroller med feltext'!$A$2:$B$9807,2,FALSE),""))</f>
        <v/>
      </c>
      <c r="N205" s="24" t="str">
        <f>IF($J205="FEL","",IF(AND(INT(N$1)&lt;=$J205,INT(N$1)&gt;=2),CHAR(10),"")&amp;IF($J205&gt;=INT(N$1),VLOOKUP(MID($F205,INT(N$1)*4-3,3),'Sambandskontroller med feltext'!$A$2:$B$9807,2,FALSE),""))</f>
        <v/>
      </c>
      <c r="O205" s="24" t="str">
        <f>IF($J205="FEL","",IF(AND(INT(O$1)&lt;=$J205,INT(O$1)&gt;=2),CHAR(10),"")&amp;IF($J205&gt;=INT(O$1),VLOOKUP(MID($F205,INT(O$1)*4-3,3),'Sambandskontroller med feltext'!$A$2:$B$9807,2,FALSE),""))</f>
        <v/>
      </c>
      <c r="P205" s="24" t="str">
        <f>IF($J205="FEL","",IF(AND(INT(P$1)&lt;=$J205,INT(P$1)&gt;=2),CHAR(10),"")&amp;IF($J205&gt;=INT(P$1),VLOOKUP(MID($F205,INT(P$1)*4-3,3),'Sambandskontroller med feltext'!$A$2:$B$9807,2,FALSE),""))</f>
        <v/>
      </c>
      <c r="Q205" s="24" t="str">
        <f>IF($J205="FEL","",IF(AND(INT(Q$1)&lt;=$J205,INT(Q$1)&gt;=2),CHAR(10),"")&amp;IF($J205&gt;=INT(Q$1),VLOOKUP(MID($F205,INT(Q$1)*4-3,3),'Sambandskontroller med feltext'!$A$2:$B$9807,2,FALSE),""))</f>
        <v/>
      </c>
      <c r="R205" s="58"/>
    </row>
    <row r="206" spans="1:18" ht="12.75" customHeight="1" x14ac:dyDescent="0.25">
      <c r="A206" s="30" t="s">
        <v>183</v>
      </c>
      <c r="B206" s="80" t="s">
        <v>109</v>
      </c>
      <c r="C206" s="79" t="s">
        <v>110</v>
      </c>
      <c r="D206" s="76" t="s">
        <v>97</v>
      </c>
      <c r="E206" s="115" t="s">
        <v>4</v>
      </c>
      <c r="F206" s="77" t="s">
        <v>125</v>
      </c>
      <c r="G206" s="78" t="str">
        <f t="shared" si="6"/>
        <v>Fk078 ska finnas om Fk077 finns.</v>
      </c>
      <c r="H206" s="76" t="s">
        <v>398</v>
      </c>
      <c r="I206" s="90" t="s">
        <v>101</v>
      </c>
      <c r="J206" s="24">
        <f t="shared" si="7"/>
        <v>1</v>
      </c>
      <c r="K206" s="23"/>
      <c r="L206" s="23" t="str">
        <f>IF($J206="FEL","",IF(AND(INT(L$1)&lt;=$J206,INT(L$1)&gt;=2),CHAR(10),"")&amp;IF($J206&gt;=INT(L$1),VLOOKUP(MID($F206,INT(L$1)*4-3,3),'Sambandskontroller med feltext'!$A$2:$B$9807,2,FALSE),""))</f>
        <v>Fk078 ska finnas om Fk077 finns.</v>
      </c>
      <c r="M206" s="24" t="str">
        <f>IF($J206="FEL","",IF(AND(INT(M$1)&lt;=$J206,INT(M$1)&gt;=2),CHAR(10),"")&amp;IF($J206&gt;=INT(M$1),VLOOKUP(MID($F206,INT(M$1)*4-3,3),'Sambandskontroller med feltext'!$A$2:$B$9807,2,FALSE),""))</f>
        <v/>
      </c>
      <c r="N206" s="24" t="str">
        <f>IF($J206="FEL","",IF(AND(INT(N$1)&lt;=$J206,INT(N$1)&gt;=2),CHAR(10),"")&amp;IF($J206&gt;=INT(N$1),VLOOKUP(MID($F206,INT(N$1)*4-3,3),'Sambandskontroller med feltext'!$A$2:$B$9807,2,FALSE),""))</f>
        <v/>
      </c>
      <c r="O206" s="24" t="str">
        <f>IF($J206="FEL","",IF(AND(INT(O$1)&lt;=$J206,INT(O$1)&gt;=2),CHAR(10),"")&amp;IF($J206&gt;=INT(O$1),VLOOKUP(MID($F206,INT(O$1)*4-3,3),'Sambandskontroller med feltext'!$A$2:$B$9807,2,FALSE),""))</f>
        <v/>
      </c>
      <c r="P206" s="24" t="str">
        <f>IF($J206="FEL","",IF(AND(INT(P$1)&lt;=$J206,INT(P$1)&gt;=2),CHAR(10),"")&amp;IF($J206&gt;=INT(P$1),VLOOKUP(MID($F206,INT(P$1)*4-3,3),'Sambandskontroller med feltext'!$A$2:$B$9807,2,FALSE),""))</f>
        <v/>
      </c>
      <c r="Q206" s="24" t="str">
        <f>IF($J206="FEL","",IF(AND(INT(Q$1)&lt;=$J206,INT(Q$1)&gt;=2),CHAR(10),"")&amp;IF($J206&gt;=INT(Q$1),VLOOKUP(MID($F206,INT(Q$1)*4-3,3),'Sambandskontroller med feltext'!$A$2:$B$9807,2,FALSE),""))</f>
        <v/>
      </c>
      <c r="R206" s="58"/>
    </row>
    <row r="207" spans="1:18" ht="12.75" customHeight="1" x14ac:dyDescent="0.25">
      <c r="A207" s="30" t="s">
        <v>183</v>
      </c>
      <c r="B207" s="77">
        <v>1245</v>
      </c>
      <c r="C207" s="76" t="s">
        <v>399</v>
      </c>
      <c r="D207" s="76" t="s">
        <v>97</v>
      </c>
      <c r="E207" s="115" t="s">
        <v>4</v>
      </c>
      <c r="F207" s="77" t="s">
        <v>400</v>
      </c>
      <c r="G207" s="78" t="str">
        <f t="shared" si="6"/>
        <v>Fk1245 ska finnas om Fk205 saknas</v>
      </c>
      <c r="H207" s="76" t="s">
        <v>401</v>
      </c>
      <c r="I207" s="76" t="s">
        <v>101</v>
      </c>
      <c r="J207" s="24">
        <f t="shared" si="7"/>
        <v>1</v>
      </c>
      <c r="K207" s="23"/>
      <c r="L207" s="23" t="str">
        <f>IF($J207="FEL","",IF(AND(INT(L$1)&lt;=$J207,INT(L$1)&gt;=2),CHAR(10),"")&amp;IF($J207&gt;=INT(L$1),VLOOKUP(MID($F207,INT(L$1)*4-3,3),'Sambandskontroller med feltext'!$A$2:$B$9807,2,FALSE),""))</f>
        <v>Fk1245 ska finnas om Fk205 saknas</v>
      </c>
      <c r="M207" s="24" t="str">
        <f>IF($J207="FEL","",IF(AND(INT(M$1)&lt;=$J207,INT(M$1)&gt;=2),CHAR(10),"")&amp;IF($J207&gt;=INT(M$1),VLOOKUP(MID($F207,INT(M$1)*4-3,3),'Sambandskontroller med feltext'!$A$2:$B$9807,2,FALSE),""))</f>
        <v/>
      </c>
      <c r="N207" s="24" t="str">
        <f>IF($J207="FEL","",IF(AND(INT(N$1)&lt;=$J207,INT(N$1)&gt;=2),CHAR(10),"")&amp;IF($J207&gt;=INT(N$1),VLOOKUP(MID($F207,INT(N$1)*4-3,3),'Sambandskontroller med feltext'!$A$2:$B$9807,2,FALSE),""))</f>
        <v/>
      </c>
      <c r="O207" s="24" t="str">
        <f>IF($J207="FEL","",IF(AND(INT(O$1)&lt;=$J207,INT(O$1)&gt;=2),CHAR(10),"")&amp;IF($J207&gt;=INT(O$1),VLOOKUP(MID($F207,INT(O$1)*4-3,3),'Sambandskontroller med feltext'!$A$2:$B$9807,2,FALSE),""))</f>
        <v/>
      </c>
      <c r="P207" s="24" t="str">
        <f>IF($J207="FEL","",IF(AND(INT(P$1)&lt;=$J207,INT(P$1)&gt;=2),CHAR(10),"")&amp;IF($J207&gt;=INT(P$1),VLOOKUP(MID($F207,INT(P$1)*4-3,3),'Sambandskontroller med feltext'!$A$2:$B$9807,2,FALSE),""))</f>
        <v/>
      </c>
      <c r="Q207" s="24" t="str">
        <f>IF($J207="FEL","",IF(AND(INT(Q$1)&lt;=$J207,INT(Q$1)&gt;=2),CHAR(10),"")&amp;IF($J207&gt;=INT(Q$1),VLOOKUP(MID($F207,INT(Q$1)*4-3,3),'Sambandskontroller med feltext'!$A$2:$B$9807,2,FALSE),""))</f>
        <v/>
      </c>
      <c r="R207" s="58"/>
    </row>
    <row r="208" spans="1:18" ht="12.75" customHeight="1" x14ac:dyDescent="0.25">
      <c r="A208" s="30" t="s">
        <v>183</v>
      </c>
      <c r="B208" s="77" t="s">
        <v>402</v>
      </c>
      <c r="C208" s="76" t="s">
        <v>403</v>
      </c>
      <c r="D208" s="76" t="s">
        <v>97</v>
      </c>
      <c r="E208" s="115" t="s">
        <v>4</v>
      </c>
      <c r="F208" s="77" t="s">
        <v>404</v>
      </c>
      <c r="G208" s="78" t="str">
        <f t="shared" si="6"/>
        <v>Fk1246 får inte finnas om Fk1245 saknas</v>
      </c>
      <c r="H208" s="76" t="s">
        <v>405</v>
      </c>
      <c r="I208" s="76" t="s">
        <v>101</v>
      </c>
      <c r="J208" s="24">
        <f t="shared" si="7"/>
        <v>1</v>
      </c>
      <c r="K208" s="23"/>
      <c r="L208" s="23" t="str">
        <f>IF($J208="FEL","",IF(AND(INT(L$1)&lt;=$J208,INT(L$1)&gt;=2),CHAR(10),"")&amp;IF($J208&gt;=INT(L$1),VLOOKUP(MID($F208,INT(L$1)*4-3,3),'Sambandskontroller med feltext'!$A$2:$B$9807,2,FALSE),""))</f>
        <v>Fk1246 får inte finnas om Fk1245 saknas</v>
      </c>
      <c r="M208" s="24" t="str">
        <f>IF($J208="FEL","",IF(AND(INT(M$1)&lt;=$J208,INT(M$1)&gt;=2),CHAR(10),"")&amp;IF($J208&gt;=INT(M$1),VLOOKUP(MID($F208,INT(M$1)*4-3,3),'Sambandskontroller med feltext'!$A$2:$B$9807,2,FALSE),""))</f>
        <v/>
      </c>
      <c r="N208" s="24" t="str">
        <f>IF($J208="FEL","",IF(AND(INT(N$1)&lt;=$J208,INT(N$1)&gt;=2),CHAR(10),"")&amp;IF($J208&gt;=INT(N$1),VLOOKUP(MID($F208,INT(N$1)*4-3,3),'Sambandskontroller med feltext'!$A$2:$B$9807,2,FALSE),""))</f>
        <v/>
      </c>
      <c r="O208" s="24" t="str">
        <f>IF($J208="FEL","",IF(AND(INT(O$1)&lt;=$J208,INT(O$1)&gt;=2),CHAR(10),"")&amp;IF($J208&gt;=INT(O$1),VLOOKUP(MID($F208,INT(O$1)*4-3,3),'Sambandskontroller med feltext'!$A$2:$B$9807,2,FALSE),""))</f>
        <v/>
      </c>
      <c r="P208" s="24" t="str">
        <f>IF($J208="FEL","",IF(AND(INT(P$1)&lt;=$J208,INT(P$1)&gt;=2),CHAR(10),"")&amp;IF($J208&gt;=INT(P$1),VLOOKUP(MID($F208,INT(P$1)*4-3,3),'Sambandskontroller med feltext'!$A$2:$B$9807,2,FALSE),""))</f>
        <v/>
      </c>
      <c r="Q208" s="24" t="str">
        <f>IF($J208="FEL","",IF(AND(INT(Q$1)&lt;=$J208,INT(Q$1)&gt;=2),CHAR(10),"")&amp;IF($J208&gt;=INT(Q$1),VLOOKUP(MID($F208,INT(Q$1)*4-3,3),'Sambandskontroller med feltext'!$A$2:$B$9807,2,FALSE),""))</f>
        <v/>
      </c>
      <c r="R208" s="58"/>
    </row>
    <row r="209" spans="1:18" ht="12.75" customHeight="1" x14ac:dyDescent="0.25">
      <c r="A209" s="30" t="s">
        <v>183</v>
      </c>
      <c r="B209" s="77" t="s">
        <v>406</v>
      </c>
      <c r="C209" s="76" t="s">
        <v>407</v>
      </c>
      <c r="D209" s="76" t="s">
        <v>97</v>
      </c>
      <c r="E209" s="115" t="s">
        <v>4</v>
      </c>
      <c r="F209" s="77" t="s">
        <v>408</v>
      </c>
      <c r="G209" s="78" t="str">
        <f t="shared" si="6"/>
        <v>Fk1247 får inte finnas om Fk1246 saknas</v>
      </c>
      <c r="H209" s="76" t="s">
        <v>409</v>
      </c>
      <c r="I209" s="76" t="s">
        <v>101</v>
      </c>
      <c r="J209" s="24">
        <f t="shared" si="7"/>
        <v>1</v>
      </c>
      <c r="K209" s="23"/>
      <c r="L209" s="23" t="str">
        <f>IF($J209="FEL","",IF(AND(INT(L$1)&lt;=$J209,INT(L$1)&gt;=2),CHAR(10),"")&amp;IF($J209&gt;=INT(L$1),VLOOKUP(MID($F209,INT(L$1)*4-3,3),'Sambandskontroller med feltext'!$A$2:$B$9807,2,FALSE),""))</f>
        <v>Fk1247 får inte finnas om Fk1246 saknas</v>
      </c>
      <c r="M209" s="24" t="str">
        <f>IF($J209="FEL","",IF(AND(INT(M$1)&lt;=$J209,INT(M$1)&gt;=2),CHAR(10),"")&amp;IF($J209&gt;=INT(M$1),VLOOKUP(MID($F209,INT(M$1)*4-3,3),'Sambandskontroller med feltext'!$A$2:$B$9807,2,FALSE),""))</f>
        <v/>
      </c>
      <c r="N209" s="24" t="str">
        <f>IF($J209="FEL","",IF(AND(INT(N$1)&lt;=$J209,INT(N$1)&gt;=2),CHAR(10),"")&amp;IF($J209&gt;=INT(N$1),VLOOKUP(MID($F209,INT(N$1)*4-3,3),'Sambandskontroller med feltext'!$A$2:$B$9807,2,FALSE),""))</f>
        <v/>
      </c>
      <c r="O209" s="24" t="str">
        <f>IF($J209="FEL","",IF(AND(INT(O$1)&lt;=$J209,INT(O$1)&gt;=2),CHAR(10),"")&amp;IF($J209&gt;=INT(O$1),VLOOKUP(MID($F209,INT(O$1)*4-3,3),'Sambandskontroller med feltext'!$A$2:$B$9807,2,FALSE),""))</f>
        <v/>
      </c>
      <c r="P209" s="24" t="str">
        <f>IF($J209="FEL","",IF(AND(INT(P$1)&lt;=$J209,INT(P$1)&gt;=2),CHAR(10),"")&amp;IF($J209&gt;=INT(P$1),VLOOKUP(MID($F209,INT(P$1)*4-3,3),'Sambandskontroller med feltext'!$A$2:$B$9807,2,FALSE),""))</f>
        <v/>
      </c>
      <c r="Q209" s="24" t="str">
        <f>IF($J209="FEL","",IF(AND(INT(Q$1)&lt;=$J209,INT(Q$1)&gt;=2),CHAR(10),"")&amp;IF($J209&gt;=INT(Q$1),VLOOKUP(MID($F209,INT(Q$1)*4-3,3),'Sambandskontroller med feltext'!$A$2:$B$9807,2,FALSE),""))</f>
        <v/>
      </c>
      <c r="R209" s="58"/>
    </row>
    <row r="210" spans="1:18" ht="12.75" customHeight="1" x14ac:dyDescent="0.25">
      <c r="A210" s="30" t="s">
        <v>183</v>
      </c>
      <c r="B210" s="77" t="s">
        <v>410</v>
      </c>
      <c r="C210" s="88" t="s">
        <v>411</v>
      </c>
      <c r="D210" s="76" t="s">
        <v>97</v>
      </c>
      <c r="E210" s="115" t="s">
        <v>4</v>
      </c>
      <c r="F210" s="77" t="s">
        <v>180</v>
      </c>
      <c r="G210" s="78" t="str">
        <f t="shared" si="6"/>
        <v>Fk1248 får inte finnas om Fk1247 saknas</v>
      </c>
      <c r="H210" s="76" t="s">
        <v>412</v>
      </c>
      <c r="I210" s="76" t="s">
        <v>101</v>
      </c>
      <c r="J210" s="24">
        <f t="shared" si="7"/>
        <v>1</v>
      </c>
      <c r="K210" s="23"/>
      <c r="L210" s="23" t="str">
        <f>IF($J210="FEL","",IF(AND(INT(L$1)&lt;=$J210,INT(L$1)&gt;=2),CHAR(10),"")&amp;IF($J210&gt;=INT(L$1),VLOOKUP(MID($F210,INT(L$1)*4-3,3),'Sambandskontroller med feltext'!$A$2:$B$9807,2,FALSE),""))</f>
        <v>Fk1248 får inte finnas om Fk1247 saknas</v>
      </c>
      <c r="M210" s="24" t="str">
        <f>IF($J210="FEL","",IF(AND(INT(M$1)&lt;=$J210,INT(M$1)&gt;=2),CHAR(10),"")&amp;IF($J210&gt;=INT(M$1),VLOOKUP(MID($F210,INT(M$1)*4-3,3),'Sambandskontroller med feltext'!$A$2:$B$9807,2,FALSE),""))</f>
        <v/>
      </c>
      <c r="N210" s="24" t="str">
        <f>IF($J210="FEL","",IF(AND(INT(N$1)&lt;=$J210,INT(N$1)&gt;=2),CHAR(10),"")&amp;IF($J210&gt;=INT(N$1),VLOOKUP(MID($F210,INT(N$1)*4-3,3),'Sambandskontroller med feltext'!$A$2:$B$9807,2,FALSE),""))</f>
        <v/>
      </c>
      <c r="O210" s="24" t="str">
        <f>IF($J210="FEL","",IF(AND(INT(O$1)&lt;=$J210,INT(O$1)&gt;=2),CHAR(10),"")&amp;IF($J210&gt;=INT(O$1),VLOOKUP(MID($F210,INT(O$1)*4-3,3),'Sambandskontroller med feltext'!$A$2:$B$9807,2,FALSE),""))</f>
        <v/>
      </c>
      <c r="P210" s="24" t="str">
        <f>IF($J210="FEL","",IF(AND(INT(P$1)&lt;=$J210,INT(P$1)&gt;=2),CHAR(10),"")&amp;IF($J210&gt;=INT(P$1),VLOOKUP(MID($F210,INT(P$1)*4-3,3),'Sambandskontroller med feltext'!$A$2:$B$9807,2,FALSE),""))</f>
        <v/>
      </c>
      <c r="Q210" s="24" t="str">
        <f>IF($J210="FEL","",IF(AND(INT(Q$1)&lt;=$J210,INT(Q$1)&gt;=2),CHAR(10),"")&amp;IF($J210&gt;=INT(Q$1),VLOOKUP(MID($F210,INT(Q$1)*4-3,3),'Sambandskontroller med feltext'!$A$2:$B$9807,2,FALSE),""))</f>
        <v/>
      </c>
      <c r="R210" s="58"/>
    </row>
    <row r="211" spans="1:18" ht="12.75" customHeight="1" x14ac:dyDescent="0.25">
      <c r="A211" s="30" t="s">
        <v>183</v>
      </c>
      <c r="B211" s="77">
        <v>1251</v>
      </c>
      <c r="C211" s="88" t="s">
        <v>413</v>
      </c>
      <c r="D211" s="76" t="s">
        <v>97</v>
      </c>
      <c r="E211" s="115" t="s">
        <v>22</v>
      </c>
      <c r="F211" s="77" t="s">
        <v>728</v>
      </c>
      <c r="G211" s="78" t="str">
        <f t="shared" si="6"/>
        <v>Om Fk1252 finns måste FK1251 finnas
Om Fk1253 finns måste FK1251 finnas
Om Fk1254 finns måste FK1251 finnas</v>
      </c>
      <c r="H211" s="76" t="s">
        <v>414</v>
      </c>
      <c r="I211" s="76" t="s">
        <v>101</v>
      </c>
      <c r="J211" s="24">
        <f t="shared" si="7"/>
        <v>3</v>
      </c>
      <c r="K211" s="23"/>
      <c r="L211" s="23" t="str">
        <f>IF($J211="FEL","",IF(AND(INT(L$1)&lt;=$J211,INT(L$1)&gt;=2),CHAR(10),"")&amp;IF($J211&gt;=INT(L$1),VLOOKUP(MID($F211,INT(L$1)*4-3,3),'Sambandskontroller med feltext'!$A$2:$B$9807,2,FALSE),""))</f>
        <v>Om Fk1252 finns måste FK1251 finnas</v>
      </c>
      <c r="M211" s="24" t="str">
        <f>IF($J211="FEL","",IF(AND(INT(M$1)&lt;=$J211,INT(M$1)&gt;=2),CHAR(10),"")&amp;IF($J211&gt;=INT(M$1),VLOOKUP(MID($F211,INT(M$1)*4-3,3),'Sambandskontroller med feltext'!$A$2:$B$9807,2,FALSE),""))</f>
        <v xml:space="preserve">
Om Fk1253 finns måste FK1251 finnas</v>
      </c>
      <c r="N211" s="24" t="str">
        <f>IF($J211="FEL","",IF(AND(INT(N$1)&lt;=$J211,INT(N$1)&gt;=2),CHAR(10),"")&amp;IF($J211&gt;=INT(N$1),VLOOKUP(MID($F211,INT(N$1)*4-3,3),'Sambandskontroller med feltext'!$A$2:$B$9807,2,FALSE),""))</f>
        <v xml:space="preserve">
Om Fk1254 finns måste FK1251 finnas</v>
      </c>
      <c r="O211" s="24" t="str">
        <f>IF($J211="FEL","",IF(AND(INT(O$1)&lt;=$J211,INT(O$1)&gt;=2),CHAR(10),"")&amp;IF($J211&gt;=INT(O$1),VLOOKUP(MID($F211,INT(O$1)*4-3,3),'Sambandskontroller med feltext'!$A$2:$B$9807,2,FALSE),""))</f>
        <v/>
      </c>
      <c r="P211" s="24" t="str">
        <f>IF($J211="FEL","",IF(AND(INT(P$1)&lt;=$J211,INT(P$1)&gt;=2),CHAR(10),"")&amp;IF($J211&gt;=INT(P$1),VLOOKUP(MID($F211,INT(P$1)*4-3,3),'Sambandskontroller med feltext'!$A$2:$B$9807,2,FALSE),""))</f>
        <v/>
      </c>
      <c r="Q211" s="24" t="str">
        <f>IF($J211="FEL","",IF(AND(INT(Q$1)&lt;=$J211,INT(Q$1)&gt;=2),CHAR(10),"")&amp;IF($J211&gt;=INT(Q$1),VLOOKUP(MID($F211,INT(Q$1)*4-3,3),'Sambandskontroller med feltext'!$A$2:$B$9807,2,FALSE),""))</f>
        <v/>
      </c>
      <c r="R211" s="58"/>
    </row>
    <row r="212" spans="1:18" ht="12.75" customHeight="1" x14ac:dyDescent="0.25">
      <c r="A212" s="30" t="s">
        <v>183</v>
      </c>
      <c r="B212" s="77">
        <v>1252</v>
      </c>
      <c r="C212" s="88" t="s">
        <v>415</v>
      </c>
      <c r="D212" s="76" t="s">
        <v>97</v>
      </c>
      <c r="E212" s="115" t="s">
        <v>22</v>
      </c>
      <c r="F212" s="77" t="s">
        <v>181</v>
      </c>
      <c r="G212" s="78" t="str">
        <f t="shared" si="6"/>
        <v>Fk1252 ska finnas om Fk1251 finns</v>
      </c>
      <c r="H212" s="76" t="s">
        <v>416</v>
      </c>
      <c r="I212" s="76" t="s">
        <v>101</v>
      </c>
      <c r="J212" s="24">
        <f t="shared" si="7"/>
        <v>1</v>
      </c>
      <c r="K212" s="23"/>
      <c r="L212" s="23" t="str">
        <f>IF($J212="FEL","",IF(AND(INT(L$1)&lt;=$J212,INT(L$1)&gt;=2),CHAR(10),"")&amp;IF($J212&gt;=INT(L$1),VLOOKUP(MID($F212,INT(L$1)*4-3,3),'Sambandskontroller med feltext'!$A$2:$B$9807,2,FALSE),""))</f>
        <v>Fk1252 ska finnas om Fk1251 finns</v>
      </c>
      <c r="M212" s="24" t="str">
        <f>IF($J212="FEL","",IF(AND(INT(M$1)&lt;=$J212,INT(M$1)&gt;=2),CHAR(10),"")&amp;IF($J212&gt;=INT(M$1),VLOOKUP(MID($F212,INT(M$1)*4-3,3),'Sambandskontroller med feltext'!$A$2:$B$9807,2,FALSE),""))</f>
        <v/>
      </c>
      <c r="N212" s="24" t="str">
        <f>IF($J212="FEL","",IF(AND(INT(N$1)&lt;=$J212,INT(N$1)&gt;=2),CHAR(10),"")&amp;IF($J212&gt;=INT(N$1),VLOOKUP(MID($F212,INT(N$1)*4-3,3),'Sambandskontroller med feltext'!$A$2:$B$9807,2,FALSE),""))</f>
        <v/>
      </c>
      <c r="O212" s="24" t="str">
        <f>IF($J212="FEL","",IF(AND(INT(O$1)&lt;=$J212,INT(O$1)&gt;=2),CHAR(10),"")&amp;IF($J212&gt;=INT(O$1),VLOOKUP(MID($F212,INT(O$1)*4-3,3),'Sambandskontroller med feltext'!$A$2:$B$9807,2,FALSE),""))</f>
        <v/>
      </c>
      <c r="P212" s="24" t="str">
        <f>IF($J212="FEL","",IF(AND(INT(P$1)&lt;=$J212,INT(P$1)&gt;=2),CHAR(10),"")&amp;IF($J212&gt;=INT(P$1),VLOOKUP(MID($F212,INT(P$1)*4-3,3),'Sambandskontroller med feltext'!$A$2:$B$9807,2,FALSE),""))</f>
        <v/>
      </c>
      <c r="Q212" s="24" t="str">
        <f>IF($J212="FEL","",IF(AND(INT(Q$1)&lt;=$J212,INT(Q$1)&gt;=2),CHAR(10),"")&amp;IF($J212&gt;=INT(Q$1),VLOOKUP(MID($F212,INT(Q$1)*4-3,3),'Sambandskontroller med feltext'!$A$2:$B$9807,2,FALSE),""))</f>
        <v/>
      </c>
      <c r="R212" s="58"/>
    </row>
    <row r="213" spans="1:18" ht="12.75" customHeight="1" x14ac:dyDescent="0.25">
      <c r="A213" s="30" t="s">
        <v>183</v>
      </c>
      <c r="B213" s="77">
        <v>1253</v>
      </c>
      <c r="C213" s="88" t="s">
        <v>417</v>
      </c>
      <c r="D213" s="76" t="s">
        <v>97</v>
      </c>
      <c r="E213" s="115" t="s">
        <v>22</v>
      </c>
      <c r="F213" s="77"/>
      <c r="G213" s="78" t="str">
        <f t="shared" si="6"/>
        <v/>
      </c>
      <c r="H213" s="109" t="s">
        <v>744</v>
      </c>
      <c r="I213" s="76" t="s">
        <v>101</v>
      </c>
      <c r="J213" s="24">
        <f t="shared" si="7"/>
        <v>0</v>
      </c>
      <c r="K213" s="23"/>
      <c r="L213" s="23" t="str">
        <f>IF($J213="FEL","",IF(AND(INT(L$1)&lt;=$J213,INT(L$1)&gt;=2),CHAR(10),"")&amp;IF($J213&gt;=INT(L$1),VLOOKUP(MID($F213,INT(L$1)*4-3,3),'Sambandskontroller med feltext'!$A$2:$B$9807,2,FALSE),""))</f>
        <v/>
      </c>
      <c r="M213" s="24" t="str">
        <f>IF($J213="FEL","",IF(AND(INT(M$1)&lt;=$J213,INT(M$1)&gt;=2),CHAR(10),"")&amp;IF($J213&gt;=INT(M$1),VLOOKUP(MID($F213,INT(M$1)*4-3,3),'Sambandskontroller med feltext'!$A$2:$B$9807,2,FALSE),""))</f>
        <v/>
      </c>
      <c r="N213" s="24" t="str">
        <f>IF($J213="FEL","",IF(AND(INT(N$1)&lt;=$J213,INT(N$1)&gt;=2),CHAR(10),"")&amp;IF($J213&gt;=INT(N$1),VLOOKUP(MID($F213,INT(N$1)*4-3,3),'Sambandskontroller med feltext'!$A$2:$B$9807,2,FALSE),""))</f>
        <v/>
      </c>
      <c r="O213" s="24" t="str">
        <f>IF($J213="FEL","",IF(AND(INT(O$1)&lt;=$J213,INT(O$1)&gt;=2),CHAR(10),"")&amp;IF($J213&gt;=INT(O$1),VLOOKUP(MID($F213,INT(O$1)*4-3,3),'Sambandskontroller med feltext'!$A$2:$B$9807,2,FALSE),""))</f>
        <v/>
      </c>
      <c r="P213" s="24" t="str">
        <f>IF($J213="FEL","",IF(AND(INT(P$1)&lt;=$J213,INT(P$1)&gt;=2),CHAR(10),"")&amp;IF($J213&gt;=INT(P$1),VLOOKUP(MID($F213,INT(P$1)*4-3,3),'Sambandskontroller med feltext'!$A$2:$B$9807,2,FALSE),""))</f>
        <v/>
      </c>
      <c r="Q213" s="24" t="str">
        <f>IF($J213="FEL","",IF(AND(INT(Q$1)&lt;=$J213,INT(Q$1)&gt;=2),CHAR(10),"")&amp;IF($J213&gt;=INT(Q$1),VLOOKUP(MID($F213,INT(Q$1)*4-3,3),'Sambandskontroller med feltext'!$A$2:$B$9807,2,FALSE),""))</f>
        <v/>
      </c>
      <c r="R213" s="58"/>
    </row>
    <row r="214" spans="1:18" ht="12.75" customHeight="1" x14ac:dyDescent="0.25">
      <c r="A214" s="30" t="s">
        <v>183</v>
      </c>
      <c r="B214" s="77">
        <v>1254</v>
      </c>
      <c r="C214" s="88" t="s">
        <v>418</v>
      </c>
      <c r="D214" s="76" t="s">
        <v>97</v>
      </c>
      <c r="E214" s="115" t="s">
        <v>177</v>
      </c>
      <c r="F214" s="77"/>
      <c r="G214" s="78" t="str">
        <f t="shared" si="6"/>
        <v/>
      </c>
      <c r="H214" s="76" t="s">
        <v>419</v>
      </c>
      <c r="I214" s="76" t="s">
        <v>101</v>
      </c>
      <c r="J214" s="24">
        <f t="shared" si="7"/>
        <v>0</v>
      </c>
      <c r="K214" s="23"/>
      <c r="L214" s="23" t="str">
        <f>IF($J214="FEL","",IF(AND(INT(L$1)&lt;=$J214,INT(L$1)&gt;=2),CHAR(10),"")&amp;IF($J214&gt;=INT(L$1),VLOOKUP(MID($F214,INT(L$1)*4-3,3),'Sambandskontroller med feltext'!$A$2:$B$9807,2,FALSE),""))</f>
        <v/>
      </c>
      <c r="M214" s="24" t="str">
        <f>IF($J214="FEL","",IF(AND(INT(M$1)&lt;=$J214,INT(M$1)&gt;=2),CHAR(10),"")&amp;IF($J214&gt;=INT(M$1),VLOOKUP(MID($F214,INT(M$1)*4-3,3),'Sambandskontroller med feltext'!$A$2:$B$9807,2,FALSE),""))</f>
        <v/>
      </c>
      <c r="N214" s="24" t="str">
        <f>IF($J214="FEL","",IF(AND(INT(N$1)&lt;=$J214,INT(N$1)&gt;=2),CHAR(10),"")&amp;IF($J214&gt;=INT(N$1),VLOOKUP(MID($F214,INT(N$1)*4-3,3),'Sambandskontroller med feltext'!$A$2:$B$9807,2,FALSE),""))</f>
        <v/>
      </c>
      <c r="O214" s="24" t="str">
        <f>IF($J214="FEL","",IF(AND(INT(O$1)&lt;=$J214,INT(O$1)&gt;=2),CHAR(10),"")&amp;IF($J214&gt;=INT(O$1),VLOOKUP(MID($F214,INT(O$1)*4-3,3),'Sambandskontroller med feltext'!$A$2:$B$9807,2,FALSE),""))</f>
        <v/>
      </c>
      <c r="P214" s="24" t="str">
        <f>IF($J214="FEL","",IF(AND(INT(P$1)&lt;=$J214,INT(P$1)&gt;=2),CHAR(10),"")&amp;IF($J214&gt;=INT(P$1),VLOOKUP(MID($F214,INT(P$1)*4-3,3),'Sambandskontroller med feltext'!$A$2:$B$9807,2,FALSE),""))</f>
        <v/>
      </c>
      <c r="Q214" s="24" t="str">
        <f>IF($J214="FEL","",IF(AND(INT(Q$1)&lt;=$J214,INT(Q$1)&gt;=2),CHAR(10),"")&amp;IF($J214&gt;=INT(Q$1),VLOOKUP(MID($F214,INT(Q$1)*4-3,3),'Sambandskontroller med feltext'!$A$2:$B$9807,2,FALSE),""))</f>
        <v/>
      </c>
      <c r="R214" s="58"/>
    </row>
    <row r="215" spans="1:18" ht="12.75" customHeight="1" x14ac:dyDescent="0.25">
      <c r="A215" s="30" t="s">
        <v>183</v>
      </c>
      <c r="B215" s="77">
        <v>1261</v>
      </c>
      <c r="C215" s="88" t="s">
        <v>420</v>
      </c>
      <c r="D215" s="76" t="s">
        <v>97</v>
      </c>
      <c r="E215" s="115" t="s">
        <v>22</v>
      </c>
      <c r="F215" s="77"/>
      <c r="G215" s="78" t="str">
        <f t="shared" si="6"/>
        <v/>
      </c>
      <c r="H215" s="76" t="s">
        <v>421</v>
      </c>
      <c r="I215" s="76" t="s">
        <v>101</v>
      </c>
      <c r="J215" s="24">
        <f t="shared" si="7"/>
        <v>0</v>
      </c>
      <c r="K215" s="23"/>
      <c r="L215" s="23" t="str">
        <f>IF($J215="FEL","",IF(AND(INT(L$1)&lt;=$J215,INT(L$1)&gt;=2),CHAR(10),"")&amp;IF($J215&gt;=INT(L$1),VLOOKUP(MID($F215,INT(L$1)*4-3,3),'Sambandskontroller med feltext'!$A$2:$B$9807,2,FALSE),""))</f>
        <v/>
      </c>
      <c r="M215" s="24" t="str">
        <f>IF($J215="FEL","",IF(AND(INT(M$1)&lt;=$J215,INT(M$1)&gt;=2),CHAR(10),"")&amp;IF($J215&gt;=INT(M$1),VLOOKUP(MID($F215,INT(M$1)*4-3,3),'Sambandskontroller med feltext'!$A$2:$B$9807,2,FALSE),""))</f>
        <v/>
      </c>
      <c r="N215" s="24" t="str">
        <f>IF($J215="FEL","",IF(AND(INT(N$1)&lt;=$J215,INT(N$1)&gt;=2),CHAR(10),"")&amp;IF($J215&gt;=INT(N$1),VLOOKUP(MID($F215,INT(N$1)*4-3,3),'Sambandskontroller med feltext'!$A$2:$B$9807,2,FALSE),""))</f>
        <v/>
      </c>
      <c r="O215" s="24" t="str">
        <f>IF($J215="FEL","",IF(AND(INT(O$1)&lt;=$J215,INT(O$1)&gt;=2),CHAR(10),"")&amp;IF($J215&gt;=INT(O$1),VLOOKUP(MID($F215,INT(O$1)*4-3,3),'Sambandskontroller med feltext'!$A$2:$B$9807,2,FALSE),""))</f>
        <v/>
      </c>
      <c r="P215" s="24" t="str">
        <f>IF($J215="FEL","",IF(AND(INT(P$1)&lt;=$J215,INT(P$1)&gt;=2),CHAR(10),"")&amp;IF($J215&gt;=INT(P$1),VLOOKUP(MID($F215,INT(P$1)*4-3,3),'Sambandskontroller med feltext'!$A$2:$B$9807,2,FALSE),""))</f>
        <v/>
      </c>
      <c r="Q215" s="24" t="str">
        <f>IF($J215="FEL","",IF(AND(INT(Q$1)&lt;=$J215,INT(Q$1)&gt;=2),CHAR(10),"")&amp;IF($J215&gt;=INT(Q$1),VLOOKUP(MID($F215,INT(Q$1)*4-3,3),'Sambandskontroller med feltext'!$A$2:$B$9807,2,FALSE),""))</f>
        <v/>
      </c>
      <c r="R215" s="58"/>
    </row>
    <row r="216" spans="1:18" ht="12.75" customHeight="1" x14ac:dyDescent="0.25">
      <c r="A216" s="30" t="s">
        <v>183</v>
      </c>
      <c r="B216" s="77">
        <v>1262</v>
      </c>
      <c r="C216" s="88" t="s">
        <v>422</v>
      </c>
      <c r="D216" s="76" t="s">
        <v>97</v>
      </c>
      <c r="E216" s="115" t="s">
        <v>4</v>
      </c>
      <c r="F216" s="77" t="s">
        <v>423</v>
      </c>
      <c r="G216" s="78" t="str">
        <f t="shared" si="6"/>
        <v>Fk1262 ska finnas om Fk1261 finns</v>
      </c>
      <c r="H216" s="76" t="s">
        <v>424</v>
      </c>
      <c r="I216" s="76" t="s">
        <v>101</v>
      </c>
      <c r="J216" s="24">
        <f t="shared" si="7"/>
        <v>1</v>
      </c>
      <c r="K216" s="23"/>
      <c r="L216" s="23" t="str">
        <f>IF($J216="FEL","",IF(AND(INT(L$1)&lt;=$J216,INT(L$1)&gt;=2),CHAR(10),"")&amp;IF($J216&gt;=INT(L$1),VLOOKUP(MID($F216,INT(L$1)*4-3,3),'Sambandskontroller med feltext'!$A$2:$B$9807,2,FALSE),""))</f>
        <v>Fk1262 ska finnas om Fk1261 finns</v>
      </c>
      <c r="M216" s="24" t="str">
        <f>IF($J216="FEL","",IF(AND(INT(M$1)&lt;=$J216,INT(M$1)&gt;=2),CHAR(10),"")&amp;IF($J216&gt;=INT(M$1),VLOOKUP(MID($F216,INT(M$1)*4-3,3),'Sambandskontroller med feltext'!$A$2:$B$9807,2,FALSE),""))</f>
        <v/>
      </c>
      <c r="N216" s="24" t="str">
        <f>IF($J216="FEL","",IF(AND(INT(N$1)&lt;=$J216,INT(N$1)&gt;=2),CHAR(10),"")&amp;IF($J216&gt;=INT(N$1),VLOOKUP(MID($F216,INT(N$1)*4-3,3),'Sambandskontroller med feltext'!$A$2:$B$9807,2,FALSE),""))</f>
        <v/>
      </c>
      <c r="O216" s="24" t="str">
        <f>IF($J216="FEL","",IF(AND(INT(O$1)&lt;=$J216,INT(O$1)&gt;=2),CHAR(10),"")&amp;IF($J216&gt;=INT(O$1),VLOOKUP(MID($F216,INT(O$1)*4-3,3),'Sambandskontroller med feltext'!$A$2:$B$9807,2,FALSE),""))</f>
        <v/>
      </c>
      <c r="P216" s="24" t="str">
        <f>IF($J216="FEL","",IF(AND(INT(P$1)&lt;=$J216,INT(P$1)&gt;=2),CHAR(10),"")&amp;IF($J216&gt;=INT(P$1),VLOOKUP(MID($F216,INT(P$1)*4-3,3),'Sambandskontroller med feltext'!$A$2:$B$9807,2,FALSE),""))</f>
        <v/>
      </c>
      <c r="Q216" s="24" t="str">
        <f>IF($J216="FEL","",IF(AND(INT(Q$1)&lt;=$J216,INT(Q$1)&gt;=2),CHAR(10),"")&amp;IF($J216&gt;=INT(Q$1),VLOOKUP(MID($F216,INT(Q$1)*4-3,3),'Sambandskontroller med feltext'!$A$2:$B$9807,2,FALSE),""))</f>
        <v/>
      </c>
      <c r="R216" s="58"/>
    </row>
    <row r="217" spans="1:18" ht="12.75" customHeight="1" x14ac:dyDescent="0.25">
      <c r="A217" s="30" t="s">
        <v>183</v>
      </c>
      <c r="B217" s="77">
        <v>1263</v>
      </c>
      <c r="C217" s="88" t="s">
        <v>425</v>
      </c>
      <c r="D217" s="76" t="s">
        <v>97</v>
      </c>
      <c r="E217" s="46" t="s">
        <v>258</v>
      </c>
      <c r="F217" s="77" t="s">
        <v>426</v>
      </c>
      <c r="G217" s="78" t="str">
        <f t="shared" si="6"/>
        <v>Fk1263 ska finnas om Fk1261 finns</v>
      </c>
      <c r="H217" s="76" t="s">
        <v>427</v>
      </c>
      <c r="I217" s="76" t="s">
        <v>101</v>
      </c>
      <c r="J217" s="24">
        <f t="shared" si="7"/>
        <v>1</v>
      </c>
      <c r="K217" s="23"/>
      <c r="L217" s="23" t="str">
        <f>IF($J217="FEL","",IF(AND(INT(L$1)&lt;=$J217,INT(L$1)&gt;=2),CHAR(10),"")&amp;IF($J217&gt;=INT(L$1),VLOOKUP(MID($F217,INT(L$1)*4-3,3),'Sambandskontroller med feltext'!$A$2:$B$9807,2,FALSE),""))</f>
        <v>Fk1263 ska finnas om Fk1261 finns</v>
      </c>
      <c r="M217" s="24" t="str">
        <f>IF($J217="FEL","",IF(AND(INT(M$1)&lt;=$J217,INT(M$1)&gt;=2),CHAR(10),"")&amp;IF($J217&gt;=INT(M$1),VLOOKUP(MID($F217,INT(M$1)*4-3,3),'Sambandskontroller med feltext'!$A$2:$B$9807,2,FALSE),""))</f>
        <v/>
      </c>
      <c r="N217" s="24" t="str">
        <f>IF($J217="FEL","",IF(AND(INT(N$1)&lt;=$J217,INT(N$1)&gt;=2),CHAR(10),"")&amp;IF($J217&gt;=INT(N$1),VLOOKUP(MID($F217,INT(N$1)*4-3,3),'Sambandskontroller med feltext'!$A$2:$B$9807,2,FALSE),""))</f>
        <v/>
      </c>
      <c r="O217" s="24" t="str">
        <f>IF($J217="FEL","",IF(AND(INT(O$1)&lt;=$J217,INT(O$1)&gt;=2),CHAR(10),"")&amp;IF($J217&gt;=INT(O$1),VLOOKUP(MID($F217,INT(O$1)*4-3,3),'Sambandskontroller med feltext'!$A$2:$B$9807,2,FALSE),""))</f>
        <v/>
      </c>
      <c r="P217" s="24" t="str">
        <f>IF($J217="FEL","",IF(AND(INT(P$1)&lt;=$J217,INT(P$1)&gt;=2),CHAR(10),"")&amp;IF($J217&gt;=INT(P$1),VLOOKUP(MID($F217,INT(P$1)*4-3,3),'Sambandskontroller med feltext'!$A$2:$B$9807,2,FALSE),""))</f>
        <v/>
      </c>
      <c r="Q217" s="24" t="str">
        <f>IF($J217="FEL","",IF(AND(INT(Q$1)&lt;=$J217,INT(Q$1)&gt;=2),CHAR(10),"")&amp;IF($J217&gt;=INT(Q$1),VLOOKUP(MID($F217,INT(Q$1)*4-3,3),'Sambandskontroller med feltext'!$A$2:$B$9807,2,FALSE),""))</f>
        <v/>
      </c>
      <c r="R217" s="58"/>
    </row>
    <row r="218" spans="1:18" ht="12.75" customHeight="1" x14ac:dyDescent="0.25">
      <c r="A218" s="30" t="s">
        <v>183</v>
      </c>
      <c r="B218" s="77">
        <v>1271</v>
      </c>
      <c r="C218" s="88" t="s">
        <v>428</v>
      </c>
      <c r="D218" s="76" t="s">
        <v>97</v>
      </c>
      <c r="E218" s="115" t="s">
        <v>4</v>
      </c>
      <c r="F218" s="77" t="s">
        <v>429</v>
      </c>
      <c r="G218" s="78" t="str">
        <f t="shared" si="6"/>
        <v>Fk1271 ska finnas om Fk205 saknas och Fk226 finns</v>
      </c>
      <c r="H218" s="76" t="s">
        <v>430</v>
      </c>
      <c r="I218" s="76" t="s">
        <v>101</v>
      </c>
      <c r="J218" s="24">
        <f t="shared" si="7"/>
        <v>1</v>
      </c>
      <c r="K218" s="23"/>
      <c r="L218" s="23" t="str">
        <f>IF($J218="FEL","",IF(AND(INT(L$1)&lt;=$J218,INT(L$1)&gt;=2),CHAR(10),"")&amp;IF($J218&gt;=INT(L$1),VLOOKUP(MID($F218,INT(L$1)*4-3,3),'Sambandskontroller med feltext'!$A$2:$B$9807,2,FALSE),""))</f>
        <v>Fk1271 ska finnas om Fk205 saknas och Fk226 finns</v>
      </c>
      <c r="M218" s="24" t="str">
        <f>IF($J218="FEL","",IF(AND(INT(M$1)&lt;=$J218,INT(M$1)&gt;=2),CHAR(10),"")&amp;IF($J218&gt;=INT(M$1),VLOOKUP(MID($F218,INT(M$1)*4-3,3),'Sambandskontroller med feltext'!$A$2:$B$9807,2,FALSE),""))</f>
        <v/>
      </c>
      <c r="N218" s="24" t="str">
        <f>IF($J218="FEL","",IF(AND(INT(N$1)&lt;=$J218,INT(N$1)&gt;=2),CHAR(10),"")&amp;IF($J218&gt;=INT(N$1),VLOOKUP(MID($F218,INT(N$1)*4-3,3),'Sambandskontroller med feltext'!$A$2:$B$9807,2,FALSE),""))</f>
        <v/>
      </c>
      <c r="O218" s="24" t="str">
        <f>IF($J218="FEL","",IF(AND(INT(O$1)&lt;=$J218,INT(O$1)&gt;=2),CHAR(10),"")&amp;IF($J218&gt;=INT(O$1),VLOOKUP(MID($F218,INT(O$1)*4-3,3),'Sambandskontroller med feltext'!$A$2:$B$9807,2,FALSE),""))</f>
        <v/>
      </c>
      <c r="P218" s="24" t="str">
        <f>IF($J218="FEL","",IF(AND(INT(P$1)&lt;=$J218,INT(P$1)&gt;=2),CHAR(10),"")&amp;IF($J218&gt;=INT(P$1),VLOOKUP(MID($F218,INT(P$1)*4-3,3),'Sambandskontroller med feltext'!$A$2:$B$9807,2,FALSE),""))</f>
        <v/>
      </c>
      <c r="Q218" s="24" t="str">
        <f>IF($J218="FEL","",IF(AND(INT(Q$1)&lt;=$J218,INT(Q$1)&gt;=2),CHAR(10),"")&amp;IF($J218&gt;=INT(Q$1),VLOOKUP(MID($F218,INT(Q$1)*4-3,3),'Sambandskontroller med feltext'!$A$2:$B$9807,2,FALSE),""))</f>
        <v/>
      </c>
      <c r="R218" s="58"/>
    </row>
    <row r="219" spans="1:18" ht="12.75" customHeight="1" x14ac:dyDescent="0.25">
      <c r="A219" s="30" t="s">
        <v>183</v>
      </c>
      <c r="B219" s="77" t="s">
        <v>431</v>
      </c>
      <c r="C219" s="88" t="s">
        <v>432</v>
      </c>
      <c r="D219" s="76" t="s">
        <v>97</v>
      </c>
      <c r="E219" s="115" t="s">
        <v>4</v>
      </c>
      <c r="F219" s="77" t="s">
        <v>82</v>
      </c>
      <c r="G219" s="78" t="str">
        <f t="shared" si="6"/>
        <v>Fk1272 får inte finnas om Fk1271 saknas</v>
      </c>
      <c r="H219" s="76" t="s">
        <v>433</v>
      </c>
      <c r="I219" s="76" t="s">
        <v>101</v>
      </c>
      <c r="J219" s="24">
        <f t="shared" si="7"/>
        <v>1</v>
      </c>
      <c r="K219" s="23"/>
      <c r="L219" s="23" t="str">
        <f>IF($J219="FEL","",IF(AND(INT(L$1)&lt;=$J219,INT(L$1)&gt;=2),CHAR(10),"")&amp;IF($J219&gt;=INT(L$1),VLOOKUP(MID($F219,INT(L$1)*4-3,3),'Sambandskontroller med feltext'!$A$2:$B$9807,2,FALSE),""))</f>
        <v>Fk1272 får inte finnas om Fk1271 saknas</v>
      </c>
      <c r="M219" s="24" t="str">
        <f>IF($J219="FEL","",IF(AND(INT(M$1)&lt;=$J219,INT(M$1)&gt;=2),CHAR(10),"")&amp;IF($J219&gt;=INT(M$1),VLOOKUP(MID($F219,INT(M$1)*4-3,3),'Sambandskontroller med feltext'!$A$2:$B$9807,2,FALSE),""))</f>
        <v/>
      </c>
      <c r="N219" s="24" t="str">
        <f>IF($J219="FEL","",IF(AND(INT(N$1)&lt;=$J219,INT(N$1)&gt;=2),CHAR(10),"")&amp;IF($J219&gt;=INT(N$1),VLOOKUP(MID($F219,INT(N$1)*4-3,3),'Sambandskontroller med feltext'!$A$2:$B$9807,2,FALSE),""))</f>
        <v/>
      </c>
      <c r="O219" s="24" t="str">
        <f>IF($J219="FEL","",IF(AND(INT(O$1)&lt;=$J219,INT(O$1)&gt;=2),CHAR(10),"")&amp;IF($J219&gt;=INT(O$1),VLOOKUP(MID($F219,INT(O$1)*4-3,3),'Sambandskontroller med feltext'!$A$2:$B$9807,2,FALSE),""))</f>
        <v/>
      </c>
      <c r="P219" s="24" t="str">
        <f>IF($J219="FEL","",IF(AND(INT(P$1)&lt;=$J219,INT(P$1)&gt;=2),CHAR(10),"")&amp;IF($J219&gt;=INT(P$1),VLOOKUP(MID($F219,INT(P$1)*4-3,3),'Sambandskontroller med feltext'!$A$2:$B$9807,2,FALSE),""))</f>
        <v/>
      </c>
      <c r="Q219" s="24" t="str">
        <f>IF($J219="FEL","",IF(AND(INT(Q$1)&lt;=$J219,INT(Q$1)&gt;=2),CHAR(10),"")&amp;IF($J219&gt;=INT(Q$1),VLOOKUP(MID($F219,INT(Q$1)*4-3,3),'Sambandskontroller med feltext'!$A$2:$B$9807,2,FALSE),""))</f>
        <v/>
      </c>
      <c r="R219" s="58"/>
    </row>
    <row r="220" spans="1:18" ht="12.75" customHeight="1" x14ac:dyDescent="0.25">
      <c r="A220" s="30" t="s">
        <v>183</v>
      </c>
      <c r="B220" s="77" t="s">
        <v>434</v>
      </c>
      <c r="C220" s="88" t="s">
        <v>435</v>
      </c>
      <c r="D220" s="76" t="s">
        <v>97</v>
      </c>
      <c r="E220" s="115" t="s">
        <v>4</v>
      </c>
      <c r="F220" s="77" t="s">
        <v>86</v>
      </c>
      <c r="G220" s="78" t="str">
        <f t="shared" si="6"/>
        <v>Fk1273 får inte finnas om Fk1272 saknas</v>
      </c>
      <c r="H220" s="76" t="s">
        <v>436</v>
      </c>
      <c r="I220" s="76" t="s">
        <v>101</v>
      </c>
      <c r="J220" s="24">
        <f t="shared" si="7"/>
        <v>1</v>
      </c>
      <c r="K220" s="23"/>
      <c r="L220" s="23" t="str">
        <f>IF($J220="FEL","",IF(AND(INT(L$1)&lt;=$J220,INT(L$1)&gt;=2),CHAR(10),"")&amp;IF($J220&gt;=INT(L$1),VLOOKUP(MID($F220,INT(L$1)*4-3,3),'Sambandskontroller med feltext'!$A$2:$B$9807,2,FALSE),""))</f>
        <v>Fk1273 får inte finnas om Fk1272 saknas</v>
      </c>
      <c r="M220" s="24" t="str">
        <f>IF($J220="FEL","",IF(AND(INT(M$1)&lt;=$J220,INT(M$1)&gt;=2),CHAR(10),"")&amp;IF($J220&gt;=INT(M$1),VLOOKUP(MID($F220,INT(M$1)*4-3,3),'Sambandskontroller med feltext'!$A$2:$B$9807,2,FALSE),""))</f>
        <v/>
      </c>
      <c r="N220" s="24" t="str">
        <f>IF($J220="FEL","",IF(AND(INT(N$1)&lt;=$J220,INT(N$1)&gt;=2),CHAR(10),"")&amp;IF($J220&gt;=INT(N$1),VLOOKUP(MID($F220,INT(N$1)*4-3,3),'Sambandskontroller med feltext'!$A$2:$B$9807,2,FALSE),""))</f>
        <v/>
      </c>
      <c r="O220" s="24" t="str">
        <f>IF($J220="FEL","",IF(AND(INT(O$1)&lt;=$J220,INT(O$1)&gt;=2),CHAR(10),"")&amp;IF($J220&gt;=INT(O$1),VLOOKUP(MID($F220,INT(O$1)*4-3,3),'Sambandskontroller med feltext'!$A$2:$B$9807,2,FALSE),""))</f>
        <v/>
      </c>
      <c r="P220" s="24" t="str">
        <f>IF($J220="FEL","",IF(AND(INT(P$1)&lt;=$J220,INT(P$1)&gt;=2),CHAR(10),"")&amp;IF($J220&gt;=INT(P$1),VLOOKUP(MID($F220,INT(P$1)*4-3,3),'Sambandskontroller med feltext'!$A$2:$B$9807,2,FALSE),""))</f>
        <v/>
      </c>
      <c r="Q220" s="24" t="str">
        <f>IF($J220="FEL","",IF(AND(INT(Q$1)&lt;=$J220,INT(Q$1)&gt;=2),CHAR(10),"")&amp;IF($J220&gt;=INT(Q$1),VLOOKUP(MID($F220,INT(Q$1)*4-3,3),'Sambandskontroller med feltext'!$A$2:$B$9807,2,FALSE),""))</f>
        <v/>
      </c>
      <c r="R220" s="58"/>
    </row>
    <row r="221" spans="1:18" ht="12.75" customHeight="1" x14ac:dyDescent="0.25">
      <c r="A221" s="30" t="s">
        <v>183</v>
      </c>
      <c r="B221" s="77" t="s">
        <v>437</v>
      </c>
      <c r="C221" s="88" t="s">
        <v>438</v>
      </c>
      <c r="D221" s="76" t="s">
        <v>97</v>
      </c>
      <c r="E221" s="115" t="s">
        <v>4</v>
      </c>
      <c r="F221" s="77" t="s">
        <v>83</v>
      </c>
      <c r="G221" s="78" t="str">
        <f t="shared" si="6"/>
        <v>Fk1274 får inte finnas om Fk1273 saknas</v>
      </c>
      <c r="H221" s="76" t="s">
        <v>439</v>
      </c>
      <c r="I221" s="76" t="s">
        <v>101</v>
      </c>
      <c r="J221" s="24">
        <f t="shared" si="7"/>
        <v>1</v>
      </c>
      <c r="K221" s="23"/>
      <c r="L221" s="23" t="str">
        <f>IF($J221="FEL","",IF(AND(INT(L$1)&lt;=$J221,INT(L$1)&gt;=2),CHAR(10),"")&amp;IF($J221&gt;=INT(L$1),VLOOKUP(MID($F221,INT(L$1)*4-3,3),'Sambandskontroller med feltext'!$A$2:$B$9807,2,FALSE),""))</f>
        <v>Fk1274 får inte finnas om Fk1273 saknas</v>
      </c>
      <c r="M221" s="24" t="str">
        <f>IF($J221="FEL","",IF(AND(INT(M$1)&lt;=$J221,INT(M$1)&gt;=2),CHAR(10),"")&amp;IF($J221&gt;=INT(M$1),VLOOKUP(MID($F221,INT(M$1)*4-3,3),'Sambandskontroller med feltext'!$A$2:$B$9807,2,FALSE),""))</f>
        <v/>
      </c>
      <c r="N221" s="24" t="str">
        <f>IF($J221="FEL","",IF(AND(INT(N$1)&lt;=$J221,INT(N$1)&gt;=2),CHAR(10),"")&amp;IF($J221&gt;=INT(N$1),VLOOKUP(MID($F221,INT(N$1)*4-3,3),'Sambandskontroller med feltext'!$A$2:$B$9807,2,FALSE),""))</f>
        <v/>
      </c>
      <c r="O221" s="24" t="str">
        <f>IF($J221="FEL","",IF(AND(INT(O$1)&lt;=$J221,INT(O$1)&gt;=2),CHAR(10),"")&amp;IF($J221&gt;=INT(O$1),VLOOKUP(MID($F221,INT(O$1)*4-3,3),'Sambandskontroller med feltext'!$A$2:$B$9807,2,FALSE),""))</f>
        <v/>
      </c>
      <c r="P221" s="24" t="str">
        <f>IF($J221="FEL","",IF(AND(INT(P$1)&lt;=$J221,INT(P$1)&gt;=2),CHAR(10),"")&amp;IF($J221&gt;=INT(P$1),VLOOKUP(MID($F221,INT(P$1)*4-3,3),'Sambandskontroller med feltext'!$A$2:$B$9807,2,FALSE),""))</f>
        <v/>
      </c>
      <c r="Q221" s="24" t="str">
        <f>IF($J221="FEL","",IF(AND(INT(Q$1)&lt;=$J221,INT(Q$1)&gt;=2),CHAR(10),"")&amp;IF($J221&gt;=INT(Q$1),VLOOKUP(MID($F221,INT(Q$1)*4-3,3),'Sambandskontroller med feltext'!$A$2:$B$9807,2,FALSE),""))</f>
        <v/>
      </c>
      <c r="R221" s="58"/>
    </row>
    <row r="222" spans="1:18" ht="12.75" customHeight="1" x14ac:dyDescent="0.25">
      <c r="A222" s="30" t="s">
        <v>183</v>
      </c>
      <c r="B222" s="77">
        <v>1311</v>
      </c>
      <c r="C222" s="88" t="s">
        <v>440</v>
      </c>
      <c r="D222" s="76" t="s">
        <v>97</v>
      </c>
      <c r="E222" s="115" t="s">
        <v>111</v>
      </c>
      <c r="F222" s="77"/>
      <c r="G222" s="78" t="str">
        <f t="shared" si="6"/>
        <v/>
      </c>
      <c r="H222" s="79" t="s">
        <v>441</v>
      </c>
      <c r="I222" s="91"/>
      <c r="J222" s="24">
        <f t="shared" si="7"/>
        <v>0</v>
      </c>
      <c r="K222" s="23"/>
      <c r="L222" s="23" t="str">
        <f>IF($J222="FEL","",IF(AND(INT(L$1)&lt;=$J222,INT(L$1)&gt;=2),CHAR(10),"")&amp;IF($J222&gt;=INT(L$1),VLOOKUP(MID($F222,INT(L$1)*4-3,3),'Sambandskontroller med feltext'!$A$2:$B$9807,2,FALSE),""))</f>
        <v/>
      </c>
      <c r="M222" s="24" t="str">
        <f>IF($J222="FEL","",IF(AND(INT(M$1)&lt;=$J222,INT(M$1)&gt;=2),CHAR(10),"")&amp;IF($J222&gt;=INT(M$1),VLOOKUP(MID($F222,INT(M$1)*4-3,3),'Sambandskontroller med feltext'!$A$2:$B$9807,2,FALSE),""))</f>
        <v/>
      </c>
      <c r="N222" s="24" t="str">
        <f>IF($J222="FEL","",IF(AND(INT(N$1)&lt;=$J222,INT(N$1)&gt;=2),CHAR(10),"")&amp;IF($J222&gt;=INT(N$1),VLOOKUP(MID($F222,INT(N$1)*4-3,3),'Sambandskontroller med feltext'!$A$2:$B$9807,2,FALSE),""))</f>
        <v/>
      </c>
      <c r="O222" s="24" t="str">
        <f>IF($J222="FEL","",IF(AND(INT(O$1)&lt;=$J222,INT(O$1)&gt;=2),CHAR(10),"")&amp;IF($J222&gt;=INT(O$1),VLOOKUP(MID($F222,INT(O$1)*4-3,3),'Sambandskontroller med feltext'!$A$2:$B$9807,2,FALSE),""))</f>
        <v/>
      </c>
      <c r="P222" s="24" t="str">
        <f>IF($J222="FEL","",IF(AND(INT(P$1)&lt;=$J222,INT(P$1)&gt;=2),CHAR(10),"")&amp;IF($J222&gt;=INT(P$1),VLOOKUP(MID($F222,INT(P$1)*4-3,3),'Sambandskontroller med feltext'!$A$2:$B$9807,2,FALSE),""))</f>
        <v/>
      </c>
      <c r="Q222" s="24" t="str">
        <f>IF($J222="FEL","",IF(AND(INT(Q$1)&lt;=$J222,INT(Q$1)&gt;=2),CHAR(10),"")&amp;IF($J222&gt;=INT(Q$1),VLOOKUP(MID($F222,INT(Q$1)*4-3,3),'Sambandskontroller med feltext'!$A$2:$B$9807,2,FALSE),""))</f>
        <v/>
      </c>
      <c r="R222" s="58"/>
    </row>
    <row r="223" spans="1:18" ht="12.75" customHeight="1" x14ac:dyDescent="0.25">
      <c r="A223" s="30" t="s">
        <v>183</v>
      </c>
      <c r="B223" s="77">
        <v>1312</v>
      </c>
      <c r="C223" s="88" t="s">
        <v>442</v>
      </c>
      <c r="D223" s="76" t="s">
        <v>97</v>
      </c>
      <c r="E223" s="115" t="s">
        <v>31</v>
      </c>
      <c r="F223" s="77" t="s">
        <v>443</v>
      </c>
      <c r="G223" s="78" t="str">
        <f t="shared" si="6"/>
        <v>Fk1312 ska finnas om Fk1311 finns</v>
      </c>
      <c r="H223" s="79" t="s">
        <v>444</v>
      </c>
      <c r="I223" s="91"/>
      <c r="J223" s="24">
        <f t="shared" si="7"/>
        <v>1</v>
      </c>
      <c r="K223" s="23"/>
      <c r="L223" s="23" t="str">
        <f>IF($J223="FEL","",IF(AND(INT(L$1)&lt;=$J223,INT(L$1)&gt;=2),CHAR(10),"")&amp;IF($J223&gt;=INT(L$1),VLOOKUP(MID($F223,INT(L$1)*4-3,3),'Sambandskontroller med feltext'!$A$2:$B$9807,2,FALSE),""))</f>
        <v>Fk1312 ska finnas om Fk1311 finns</v>
      </c>
      <c r="M223" s="24" t="str">
        <f>IF($J223="FEL","",IF(AND(INT(M$1)&lt;=$J223,INT(M$1)&gt;=2),CHAR(10),"")&amp;IF($J223&gt;=INT(M$1),VLOOKUP(MID($F223,INT(M$1)*4-3,3),'Sambandskontroller med feltext'!$A$2:$B$9807,2,FALSE),""))</f>
        <v/>
      </c>
      <c r="N223" s="24" t="str">
        <f>IF($J223="FEL","",IF(AND(INT(N$1)&lt;=$J223,INT(N$1)&gt;=2),CHAR(10),"")&amp;IF($J223&gt;=INT(N$1),VLOOKUP(MID($F223,INT(N$1)*4-3,3),'Sambandskontroller med feltext'!$A$2:$B$9807,2,FALSE),""))</f>
        <v/>
      </c>
      <c r="O223" s="24" t="str">
        <f>IF($J223="FEL","",IF(AND(INT(O$1)&lt;=$J223,INT(O$1)&gt;=2),CHAR(10),"")&amp;IF($J223&gt;=INT(O$1),VLOOKUP(MID($F223,INT(O$1)*4-3,3),'Sambandskontroller med feltext'!$A$2:$B$9807,2,FALSE),""))</f>
        <v/>
      </c>
      <c r="P223" s="24" t="str">
        <f>IF($J223="FEL","",IF(AND(INT(P$1)&lt;=$J223,INT(P$1)&gt;=2),CHAR(10),"")&amp;IF($J223&gt;=INT(P$1),VLOOKUP(MID($F223,INT(P$1)*4-3,3),'Sambandskontroller med feltext'!$A$2:$B$9807,2,FALSE),""))</f>
        <v/>
      </c>
      <c r="Q223" s="24" t="str">
        <f>IF($J223="FEL","",IF(AND(INT(Q$1)&lt;=$J223,INT(Q$1)&gt;=2),CHAR(10),"")&amp;IF($J223&gt;=INT(Q$1),VLOOKUP(MID($F223,INT(Q$1)*4-3,3),'Sambandskontroller med feltext'!$A$2:$B$9807,2,FALSE),""))</f>
        <v/>
      </c>
      <c r="R223" s="58"/>
    </row>
    <row r="224" spans="1:18" ht="12.75" customHeight="1" x14ac:dyDescent="0.25">
      <c r="A224" s="30" t="s">
        <v>183</v>
      </c>
      <c r="B224" s="77">
        <v>1313</v>
      </c>
      <c r="C224" s="88" t="s">
        <v>683</v>
      </c>
      <c r="D224" s="76" t="s">
        <v>97</v>
      </c>
      <c r="E224" s="115" t="s">
        <v>111</v>
      </c>
      <c r="F224" s="77"/>
      <c r="G224" s="78" t="str">
        <f t="shared" si="6"/>
        <v/>
      </c>
      <c r="H224" s="76" t="s">
        <v>627</v>
      </c>
      <c r="I224" s="91"/>
      <c r="J224" s="24">
        <f t="shared" si="7"/>
        <v>0</v>
      </c>
      <c r="K224" s="23"/>
      <c r="L224" s="23" t="str">
        <f>IF($J224="FEL","",IF(AND(INT(L$1)&lt;=$J224,INT(L$1)&gt;=2),CHAR(10),"")&amp;IF($J224&gt;=INT(L$1),VLOOKUP(MID($F224,INT(L$1)*4-3,3),'Sambandskontroller med feltext'!$A$2:$B$9807,2,FALSE),""))</f>
        <v/>
      </c>
      <c r="M224" s="24" t="str">
        <f>IF($J224="FEL","",IF(AND(INT(M$1)&lt;=$J224,INT(M$1)&gt;=2),CHAR(10),"")&amp;IF($J224&gt;=INT(M$1),VLOOKUP(MID($F224,INT(M$1)*4-3,3),'Sambandskontroller med feltext'!$A$2:$B$9807,2,FALSE),""))</f>
        <v/>
      </c>
      <c r="N224" s="24" t="str">
        <f>IF($J224="FEL","",IF(AND(INT(N$1)&lt;=$J224,INT(N$1)&gt;=2),CHAR(10),"")&amp;IF($J224&gt;=INT(N$1),VLOOKUP(MID($F224,INT(N$1)*4-3,3),'Sambandskontroller med feltext'!$A$2:$B$9807,2,FALSE),""))</f>
        <v/>
      </c>
      <c r="O224" s="24" t="str">
        <f>IF($J224="FEL","",IF(AND(INT(O$1)&lt;=$J224,INT(O$1)&gt;=2),CHAR(10),"")&amp;IF($J224&gt;=INT(O$1),VLOOKUP(MID($F224,INT(O$1)*4-3,3),'Sambandskontroller med feltext'!$A$2:$B$9807,2,FALSE),""))</f>
        <v/>
      </c>
      <c r="P224" s="24" t="str">
        <f>IF($J224="FEL","",IF(AND(INT(P$1)&lt;=$J224,INT(P$1)&gt;=2),CHAR(10),"")&amp;IF($J224&gt;=INT(P$1),VLOOKUP(MID($F224,INT(P$1)*4-3,3),'Sambandskontroller med feltext'!$A$2:$B$9807,2,FALSE),""))</f>
        <v/>
      </c>
      <c r="Q224" s="24" t="str">
        <f>IF($J224="FEL","",IF(AND(INT(Q$1)&lt;=$J224,INT(Q$1)&gt;=2),CHAR(10),"")&amp;IF($J224&gt;=INT(Q$1),VLOOKUP(MID($F224,INT(Q$1)*4-3,3),'Sambandskontroller med feltext'!$A$2:$B$9807,2,FALSE),""))</f>
        <v/>
      </c>
      <c r="R224" s="58"/>
    </row>
    <row r="225" spans="1:18" ht="12.75" customHeight="1" x14ac:dyDescent="0.25">
      <c r="A225" s="30" t="s">
        <v>183</v>
      </c>
      <c r="B225" s="77">
        <v>1314</v>
      </c>
      <c r="C225" s="88" t="s">
        <v>446</v>
      </c>
      <c r="D225" s="76" t="s">
        <v>97</v>
      </c>
      <c r="E225" s="115" t="s">
        <v>111</v>
      </c>
      <c r="F225" s="77"/>
      <c r="G225" s="78" t="str">
        <f t="shared" si="6"/>
        <v/>
      </c>
      <c r="H225" s="76" t="s">
        <v>447</v>
      </c>
      <c r="I225" s="91"/>
      <c r="J225" s="24">
        <f t="shared" si="7"/>
        <v>0</v>
      </c>
      <c r="K225" s="23"/>
      <c r="L225" s="23" t="str">
        <f>IF($J225="FEL","",IF(AND(INT(L$1)&lt;=$J225,INT(L$1)&gt;=2),CHAR(10),"")&amp;IF($J225&gt;=INT(L$1),VLOOKUP(MID($F225,INT(L$1)*4-3,3),'Sambandskontroller med feltext'!$A$2:$B$9807,2,FALSE),""))</f>
        <v/>
      </c>
      <c r="M225" s="24" t="str">
        <f>IF($J225="FEL","",IF(AND(INT(M$1)&lt;=$J225,INT(M$1)&gt;=2),CHAR(10),"")&amp;IF($J225&gt;=INT(M$1),VLOOKUP(MID($F225,INT(M$1)*4-3,3),'Sambandskontroller med feltext'!$A$2:$B$9807,2,FALSE),""))</f>
        <v/>
      </c>
      <c r="N225" s="24" t="str">
        <f>IF($J225="FEL","",IF(AND(INT(N$1)&lt;=$J225,INT(N$1)&gt;=2),CHAR(10),"")&amp;IF($J225&gt;=INT(N$1),VLOOKUP(MID($F225,INT(N$1)*4-3,3),'Sambandskontroller med feltext'!$A$2:$B$9807,2,FALSE),""))</f>
        <v/>
      </c>
      <c r="O225" s="24" t="str">
        <f>IF($J225="FEL","",IF(AND(INT(O$1)&lt;=$J225,INT(O$1)&gt;=2),CHAR(10),"")&amp;IF($J225&gt;=INT(O$1),VLOOKUP(MID($F225,INT(O$1)*4-3,3),'Sambandskontroller med feltext'!$A$2:$B$9807,2,FALSE),""))</f>
        <v/>
      </c>
      <c r="P225" s="24" t="str">
        <f>IF($J225="FEL","",IF(AND(INT(P$1)&lt;=$J225,INT(P$1)&gt;=2),CHAR(10),"")&amp;IF($J225&gt;=INT(P$1),VLOOKUP(MID($F225,INT(P$1)*4-3,3),'Sambandskontroller med feltext'!$A$2:$B$9807,2,FALSE),""))</f>
        <v/>
      </c>
      <c r="Q225" s="24" t="str">
        <f>IF($J225="FEL","",IF(AND(INT(Q$1)&lt;=$J225,INT(Q$1)&gt;=2),CHAR(10),"")&amp;IF($J225&gt;=INT(Q$1),VLOOKUP(MID($F225,INT(Q$1)*4-3,3),'Sambandskontroller med feltext'!$A$2:$B$9807,2,FALSE),""))</f>
        <v/>
      </c>
      <c r="R225" s="58"/>
    </row>
    <row r="226" spans="1:18" ht="12.75" customHeight="1" x14ac:dyDescent="0.25">
      <c r="A226" s="30" t="s">
        <v>183</v>
      </c>
      <c r="B226" s="77">
        <v>1315</v>
      </c>
      <c r="C226" s="88" t="s">
        <v>448</v>
      </c>
      <c r="D226" s="76" t="s">
        <v>97</v>
      </c>
      <c r="E226" s="115" t="s">
        <v>31</v>
      </c>
      <c r="F226" s="77" t="s">
        <v>449</v>
      </c>
      <c r="G226" s="78" t="str">
        <f t="shared" si="6"/>
        <v>Fk1315 ska finnas om Fk1314 finns</v>
      </c>
      <c r="H226" s="76" t="s">
        <v>450</v>
      </c>
      <c r="I226" s="91"/>
      <c r="J226" s="24">
        <f t="shared" si="7"/>
        <v>1</v>
      </c>
      <c r="K226" s="23"/>
      <c r="L226" s="23" t="str">
        <f>IF($J226="FEL","",IF(AND(INT(L$1)&lt;=$J226,INT(L$1)&gt;=2),CHAR(10),"")&amp;IF($J226&gt;=INT(L$1),VLOOKUP(MID($F226,INT(L$1)*4-3,3),'Sambandskontroller med feltext'!$A$2:$B$9807,2,FALSE),""))</f>
        <v>Fk1315 ska finnas om Fk1314 finns</v>
      </c>
      <c r="M226" s="24" t="str">
        <f>IF($J226="FEL","",IF(AND(INT(M$1)&lt;=$J226,INT(M$1)&gt;=2),CHAR(10),"")&amp;IF($J226&gt;=INT(M$1),VLOOKUP(MID($F226,INT(M$1)*4-3,3),'Sambandskontroller med feltext'!$A$2:$B$9807,2,FALSE),""))</f>
        <v/>
      </c>
      <c r="N226" s="24" t="str">
        <f>IF($J226="FEL","",IF(AND(INT(N$1)&lt;=$J226,INT(N$1)&gt;=2),CHAR(10),"")&amp;IF($J226&gt;=INT(N$1),VLOOKUP(MID($F226,INT(N$1)*4-3,3),'Sambandskontroller med feltext'!$A$2:$B$9807,2,FALSE),""))</f>
        <v/>
      </c>
      <c r="O226" s="24" t="str">
        <f>IF($J226="FEL","",IF(AND(INT(O$1)&lt;=$J226,INT(O$1)&gt;=2),CHAR(10),"")&amp;IF($J226&gt;=INT(O$1),VLOOKUP(MID($F226,INT(O$1)*4-3,3),'Sambandskontroller med feltext'!$A$2:$B$9807,2,FALSE),""))</f>
        <v/>
      </c>
      <c r="P226" s="24" t="str">
        <f>IF($J226="FEL","",IF(AND(INT(P$1)&lt;=$J226,INT(P$1)&gt;=2),CHAR(10),"")&amp;IF($J226&gt;=INT(P$1),VLOOKUP(MID($F226,INT(P$1)*4-3,3),'Sambandskontroller med feltext'!$A$2:$B$9807,2,FALSE),""))</f>
        <v/>
      </c>
      <c r="Q226" s="24" t="str">
        <f>IF($J226="FEL","",IF(AND(INT(Q$1)&lt;=$J226,INT(Q$1)&gt;=2),CHAR(10),"")&amp;IF($J226&gt;=INT(Q$1),VLOOKUP(MID($F226,INT(Q$1)*4-3,3),'Sambandskontroller med feltext'!$A$2:$B$9807,2,FALSE),""))</f>
        <v/>
      </c>
      <c r="R226" s="58"/>
    </row>
    <row r="227" spans="1:18" ht="12.75" customHeight="1" x14ac:dyDescent="0.25">
      <c r="A227" s="30" t="s">
        <v>183</v>
      </c>
      <c r="B227" s="77">
        <v>1316</v>
      </c>
      <c r="C227" s="88" t="s">
        <v>451</v>
      </c>
      <c r="D227" s="76" t="s">
        <v>97</v>
      </c>
      <c r="E227" s="115" t="s">
        <v>111</v>
      </c>
      <c r="F227" s="77"/>
      <c r="G227" s="78" t="str">
        <f t="shared" si="6"/>
        <v/>
      </c>
      <c r="H227" s="76" t="s">
        <v>452</v>
      </c>
      <c r="I227" s="91"/>
      <c r="J227" s="24">
        <f t="shared" si="7"/>
        <v>0</v>
      </c>
      <c r="K227" s="23"/>
      <c r="L227" s="23" t="str">
        <f>IF($J227="FEL","",IF(AND(INT(L$1)&lt;=$J227,INT(L$1)&gt;=2),CHAR(10),"")&amp;IF($J227&gt;=INT(L$1),VLOOKUP(MID($F227,INT(L$1)*4-3,3),'Sambandskontroller med feltext'!$A$2:$B$9807,2,FALSE),""))</f>
        <v/>
      </c>
      <c r="M227" s="24" t="str">
        <f>IF($J227="FEL","",IF(AND(INT(M$1)&lt;=$J227,INT(M$1)&gt;=2),CHAR(10),"")&amp;IF($J227&gt;=INT(M$1),VLOOKUP(MID($F227,INT(M$1)*4-3,3),'Sambandskontroller med feltext'!$A$2:$B$9807,2,FALSE),""))</f>
        <v/>
      </c>
      <c r="N227" s="24" t="str">
        <f>IF($J227="FEL","",IF(AND(INT(N$1)&lt;=$J227,INT(N$1)&gt;=2),CHAR(10),"")&amp;IF($J227&gt;=INT(N$1),VLOOKUP(MID($F227,INT(N$1)*4-3,3),'Sambandskontroller med feltext'!$A$2:$B$9807,2,FALSE),""))</f>
        <v/>
      </c>
      <c r="O227" s="24" t="str">
        <f>IF($J227="FEL","",IF(AND(INT(O$1)&lt;=$J227,INT(O$1)&gt;=2),CHAR(10),"")&amp;IF($J227&gt;=INT(O$1),VLOOKUP(MID($F227,INT(O$1)*4-3,3),'Sambandskontroller med feltext'!$A$2:$B$9807,2,FALSE),""))</f>
        <v/>
      </c>
      <c r="P227" s="24" t="str">
        <f>IF($J227="FEL","",IF(AND(INT(P$1)&lt;=$J227,INT(P$1)&gt;=2),CHAR(10),"")&amp;IF($J227&gt;=INT(P$1),VLOOKUP(MID($F227,INT(P$1)*4-3,3),'Sambandskontroller med feltext'!$A$2:$B$9807,2,FALSE),""))</f>
        <v/>
      </c>
      <c r="Q227" s="24" t="str">
        <f>IF($J227="FEL","",IF(AND(INT(Q$1)&lt;=$J227,INT(Q$1)&gt;=2),CHAR(10),"")&amp;IF($J227&gt;=INT(Q$1),VLOOKUP(MID($F227,INT(Q$1)*4-3,3),'Sambandskontroller med feltext'!$A$2:$B$9807,2,FALSE),""))</f>
        <v/>
      </c>
      <c r="R227" s="58"/>
    </row>
    <row r="228" spans="1:18" ht="12.75" customHeight="1" x14ac:dyDescent="0.25">
      <c r="A228" s="30" t="s">
        <v>183</v>
      </c>
      <c r="B228" s="77">
        <v>1317</v>
      </c>
      <c r="C228" s="88" t="s">
        <v>453</v>
      </c>
      <c r="D228" s="76" t="s">
        <v>97</v>
      </c>
      <c r="E228" s="115" t="s">
        <v>31</v>
      </c>
      <c r="F228" s="77" t="s">
        <v>117</v>
      </c>
      <c r="G228" s="78" t="str">
        <f t="shared" si="6"/>
        <v>Fk1317 ska finnas om Fk1316 finns</v>
      </c>
      <c r="H228" s="76" t="s">
        <v>454</v>
      </c>
      <c r="I228" s="91"/>
      <c r="J228" s="24">
        <f t="shared" si="7"/>
        <v>1</v>
      </c>
      <c r="K228" s="23"/>
      <c r="L228" s="23" t="str">
        <f>IF($J228="FEL","",IF(AND(INT(L$1)&lt;=$J228,INT(L$1)&gt;=2),CHAR(10),"")&amp;IF($J228&gt;=INT(L$1),VLOOKUP(MID($F228,INT(L$1)*4-3,3),'Sambandskontroller med feltext'!$A$2:$B$9807,2,FALSE),""))</f>
        <v>Fk1317 ska finnas om Fk1316 finns</v>
      </c>
      <c r="M228" s="24" t="str">
        <f>IF($J228="FEL","",IF(AND(INT(M$1)&lt;=$J228,INT(M$1)&gt;=2),CHAR(10),"")&amp;IF($J228&gt;=INT(M$1),VLOOKUP(MID($F228,INT(M$1)*4-3,3),'Sambandskontroller med feltext'!$A$2:$B$9807,2,FALSE),""))</f>
        <v/>
      </c>
      <c r="N228" s="24" t="str">
        <f>IF($J228="FEL","",IF(AND(INT(N$1)&lt;=$J228,INT(N$1)&gt;=2),CHAR(10),"")&amp;IF($J228&gt;=INT(N$1),VLOOKUP(MID($F228,INT(N$1)*4-3,3),'Sambandskontroller med feltext'!$A$2:$B$9807,2,FALSE),""))</f>
        <v/>
      </c>
      <c r="O228" s="24" t="str">
        <f>IF($J228="FEL","",IF(AND(INT(O$1)&lt;=$J228,INT(O$1)&gt;=2),CHAR(10),"")&amp;IF($J228&gt;=INT(O$1),VLOOKUP(MID($F228,INT(O$1)*4-3,3),'Sambandskontroller med feltext'!$A$2:$B$9807,2,FALSE),""))</f>
        <v/>
      </c>
      <c r="P228" s="24" t="str">
        <f>IF($J228="FEL","",IF(AND(INT(P$1)&lt;=$J228,INT(P$1)&gt;=2),CHAR(10),"")&amp;IF($J228&gt;=INT(P$1),VLOOKUP(MID($F228,INT(P$1)*4-3,3),'Sambandskontroller med feltext'!$A$2:$B$9807,2,FALSE),""))</f>
        <v/>
      </c>
      <c r="Q228" s="24" t="str">
        <f>IF($J228="FEL","",IF(AND(INT(Q$1)&lt;=$J228,INT(Q$1)&gt;=2),CHAR(10),"")&amp;IF($J228&gt;=INT(Q$1),VLOOKUP(MID($F228,INT(Q$1)*4-3,3),'Sambandskontroller med feltext'!$A$2:$B$9807,2,FALSE),""))</f>
        <v/>
      </c>
      <c r="R228" s="58"/>
    </row>
    <row r="229" spans="1:18" ht="12.75" customHeight="1" x14ac:dyDescent="0.25">
      <c r="A229" s="30" t="s">
        <v>183</v>
      </c>
      <c r="B229" s="77">
        <v>1321</v>
      </c>
      <c r="C229" s="88" t="s">
        <v>455</v>
      </c>
      <c r="D229" s="76" t="s">
        <v>97</v>
      </c>
      <c r="E229" s="115" t="s">
        <v>111</v>
      </c>
      <c r="F229" s="77"/>
      <c r="G229" s="78" t="str">
        <f t="shared" si="6"/>
        <v/>
      </c>
      <c r="H229" s="79" t="s">
        <v>456</v>
      </c>
      <c r="I229" s="91"/>
      <c r="J229" s="24">
        <f t="shared" si="7"/>
        <v>0</v>
      </c>
      <c r="K229" s="23"/>
      <c r="L229" s="23" t="str">
        <f>IF($J229="FEL","",IF(AND(INT(L$1)&lt;=$J229,INT(L$1)&gt;=2),CHAR(10),"")&amp;IF($J229&gt;=INT(L$1),VLOOKUP(MID($F229,INT(L$1)*4-3,3),'Sambandskontroller med feltext'!$A$2:$B$9807,2,FALSE),""))</f>
        <v/>
      </c>
      <c r="M229" s="24" t="str">
        <f>IF($J229="FEL","",IF(AND(INT(M$1)&lt;=$J229,INT(M$1)&gt;=2),CHAR(10),"")&amp;IF($J229&gt;=INT(M$1),VLOOKUP(MID($F229,INT(M$1)*4-3,3),'Sambandskontroller med feltext'!$A$2:$B$9807,2,FALSE),""))</f>
        <v/>
      </c>
      <c r="N229" s="24" t="str">
        <f>IF($J229="FEL","",IF(AND(INT(N$1)&lt;=$J229,INT(N$1)&gt;=2),CHAR(10),"")&amp;IF($J229&gt;=INT(N$1),VLOOKUP(MID($F229,INT(N$1)*4-3,3),'Sambandskontroller med feltext'!$A$2:$B$9807,2,FALSE),""))</f>
        <v/>
      </c>
      <c r="O229" s="24" t="str">
        <f>IF($J229="FEL","",IF(AND(INT(O$1)&lt;=$J229,INT(O$1)&gt;=2),CHAR(10),"")&amp;IF($J229&gt;=INT(O$1),VLOOKUP(MID($F229,INT(O$1)*4-3,3),'Sambandskontroller med feltext'!$A$2:$B$9807,2,FALSE),""))</f>
        <v/>
      </c>
      <c r="P229" s="24" t="str">
        <f>IF($J229="FEL","",IF(AND(INT(P$1)&lt;=$J229,INT(P$1)&gt;=2),CHAR(10),"")&amp;IF($J229&gt;=INT(P$1),VLOOKUP(MID($F229,INT(P$1)*4-3,3),'Sambandskontroller med feltext'!$A$2:$B$9807,2,FALSE),""))</f>
        <v/>
      </c>
      <c r="Q229" s="24" t="str">
        <f>IF($J229="FEL","",IF(AND(INT(Q$1)&lt;=$J229,INT(Q$1)&gt;=2),CHAR(10),"")&amp;IF($J229&gt;=INT(Q$1),VLOOKUP(MID($F229,INT(Q$1)*4-3,3),'Sambandskontroller med feltext'!$A$2:$B$9807,2,FALSE),""))</f>
        <v/>
      </c>
      <c r="R229" s="58"/>
    </row>
    <row r="230" spans="1:18" ht="12.75" customHeight="1" x14ac:dyDescent="0.25">
      <c r="A230" s="30" t="s">
        <v>183</v>
      </c>
      <c r="B230" s="77">
        <v>1322</v>
      </c>
      <c r="C230" s="88" t="s">
        <v>457</v>
      </c>
      <c r="D230" s="76" t="s">
        <v>97</v>
      </c>
      <c r="E230" s="115" t="s">
        <v>31</v>
      </c>
      <c r="F230" s="77" t="s">
        <v>458</v>
      </c>
      <c r="G230" s="78" t="str">
        <f t="shared" si="6"/>
        <v>Fk1322 ska finnas om Fk1321 finns</v>
      </c>
      <c r="H230" s="79" t="s">
        <v>459</v>
      </c>
      <c r="I230" s="91"/>
      <c r="J230" s="24">
        <f t="shared" si="7"/>
        <v>1</v>
      </c>
      <c r="K230" s="23"/>
      <c r="L230" s="23" t="str">
        <f>IF($J230="FEL","",IF(AND(INT(L$1)&lt;=$J230,INT(L$1)&gt;=2),CHAR(10),"")&amp;IF($J230&gt;=INT(L$1),VLOOKUP(MID($F230,INT(L$1)*4-3,3),'Sambandskontroller med feltext'!$A$2:$B$9807,2,FALSE),""))</f>
        <v>Fk1322 ska finnas om Fk1321 finns</v>
      </c>
      <c r="M230" s="24" t="str">
        <f>IF($J230="FEL","",IF(AND(INT(M$1)&lt;=$J230,INT(M$1)&gt;=2),CHAR(10),"")&amp;IF($J230&gt;=INT(M$1),VLOOKUP(MID($F230,INT(M$1)*4-3,3),'Sambandskontroller med feltext'!$A$2:$B$9807,2,FALSE),""))</f>
        <v/>
      </c>
      <c r="N230" s="24" t="str">
        <f>IF($J230="FEL","",IF(AND(INT(N$1)&lt;=$J230,INT(N$1)&gt;=2),CHAR(10),"")&amp;IF($J230&gt;=INT(N$1),VLOOKUP(MID($F230,INT(N$1)*4-3,3),'Sambandskontroller med feltext'!$A$2:$B$9807,2,FALSE),""))</f>
        <v/>
      </c>
      <c r="O230" s="24" t="str">
        <f>IF($J230="FEL","",IF(AND(INT(O$1)&lt;=$J230,INT(O$1)&gt;=2),CHAR(10),"")&amp;IF($J230&gt;=INT(O$1),VLOOKUP(MID($F230,INT(O$1)*4-3,3),'Sambandskontroller med feltext'!$A$2:$B$9807,2,FALSE),""))</f>
        <v/>
      </c>
      <c r="P230" s="24" t="str">
        <f>IF($J230="FEL","",IF(AND(INT(P$1)&lt;=$J230,INT(P$1)&gt;=2),CHAR(10),"")&amp;IF($J230&gt;=INT(P$1),VLOOKUP(MID($F230,INT(P$1)*4-3,3),'Sambandskontroller med feltext'!$A$2:$B$9807,2,FALSE),""))</f>
        <v/>
      </c>
      <c r="Q230" s="24" t="str">
        <f>IF($J230="FEL","",IF(AND(INT(Q$1)&lt;=$J230,INT(Q$1)&gt;=2),CHAR(10),"")&amp;IF($J230&gt;=INT(Q$1),VLOOKUP(MID($F230,INT(Q$1)*4-3,3),'Sambandskontroller med feltext'!$A$2:$B$9807,2,FALSE),""))</f>
        <v/>
      </c>
      <c r="R230" s="58"/>
    </row>
    <row r="231" spans="1:18" ht="12.75" customHeight="1" x14ac:dyDescent="0.25">
      <c r="A231" s="30" t="s">
        <v>183</v>
      </c>
      <c r="B231" s="77">
        <v>1323</v>
      </c>
      <c r="C231" s="88" t="s">
        <v>684</v>
      </c>
      <c r="D231" s="76" t="s">
        <v>97</v>
      </c>
      <c r="E231" s="115" t="s">
        <v>111</v>
      </c>
      <c r="F231" s="77"/>
      <c r="G231" s="78" t="str">
        <f t="shared" si="6"/>
        <v/>
      </c>
      <c r="H231" s="76" t="s">
        <v>628</v>
      </c>
      <c r="I231" s="91"/>
      <c r="J231" s="24">
        <f t="shared" si="7"/>
        <v>0</v>
      </c>
      <c r="K231" s="23"/>
      <c r="L231" s="23" t="str">
        <f>IF($J231="FEL","",IF(AND(INT(L$1)&lt;=$J231,INT(L$1)&gt;=2),CHAR(10),"")&amp;IF($J231&gt;=INT(L$1),VLOOKUP(MID($F231,INT(L$1)*4-3,3),'Sambandskontroller med feltext'!$A$2:$B$9807,2,FALSE),""))</f>
        <v/>
      </c>
      <c r="M231" s="24" t="str">
        <f>IF($J231="FEL","",IF(AND(INT(M$1)&lt;=$J231,INT(M$1)&gt;=2),CHAR(10),"")&amp;IF($J231&gt;=INT(M$1),VLOOKUP(MID($F231,INT(M$1)*4-3,3),'Sambandskontroller med feltext'!$A$2:$B$9807,2,FALSE),""))</f>
        <v/>
      </c>
      <c r="N231" s="24" t="str">
        <f>IF($J231="FEL","",IF(AND(INT(N$1)&lt;=$J231,INT(N$1)&gt;=2),CHAR(10),"")&amp;IF($J231&gt;=INT(N$1),VLOOKUP(MID($F231,INT(N$1)*4-3,3),'Sambandskontroller med feltext'!$A$2:$B$9807,2,FALSE),""))</f>
        <v/>
      </c>
      <c r="O231" s="24" t="str">
        <f>IF($J231="FEL","",IF(AND(INT(O$1)&lt;=$J231,INT(O$1)&gt;=2),CHAR(10),"")&amp;IF($J231&gt;=INT(O$1),VLOOKUP(MID($F231,INT(O$1)*4-3,3),'Sambandskontroller med feltext'!$A$2:$B$9807,2,FALSE),""))</f>
        <v/>
      </c>
      <c r="P231" s="24" t="str">
        <f>IF($J231="FEL","",IF(AND(INT(P$1)&lt;=$J231,INT(P$1)&gt;=2),CHAR(10),"")&amp;IF($J231&gt;=INT(P$1),VLOOKUP(MID($F231,INT(P$1)*4-3,3),'Sambandskontroller med feltext'!$A$2:$B$9807,2,FALSE),""))</f>
        <v/>
      </c>
      <c r="Q231" s="24" t="str">
        <f>IF($J231="FEL","",IF(AND(INT(Q$1)&lt;=$J231,INT(Q$1)&gt;=2),CHAR(10),"")&amp;IF($J231&gt;=INT(Q$1),VLOOKUP(MID($F231,INT(Q$1)*4-3,3),'Sambandskontroller med feltext'!$A$2:$B$9807,2,FALSE),""))</f>
        <v/>
      </c>
      <c r="R231" s="58"/>
    </row>
    <row r="232" spans="1:18" ht="12.75" customHeight="1" x14ac:dyDescent="0.25">
      <c r="A232" s="30" t="s">
        <v>183</v>
      </c>
      <c r="B232" s="77">
        <v>1324</v>
      </c>
      <c r="C232" s="88" t="s">
        <v>461</v>
      </c>
      <c r="D232" s="76" t="s">
        <v>97</v>
      </c>
      <c r="E232" s="115" t="s">
        <v>111</v>
      </c>
      <c r="F232" s="77"/>
      <c r="G232" s="78" t="str">
        <f t="shared" si="6"/>
        <v/>
      </c>
      <c r="H232" s="76" t="s">
        <v>462</v>
      </c>
      <c r="I232" s="91"/>
      <c r="J232" s="24">
        <f t="shared" si="7"/>
        <v>0</v>
      </c>
      <c r="K232" s="23"/>
      <c r="L232" s="23" t="str">
        <f>IF($J232="FEL","",IF(AND(INT(L$1)&lt;=$J232,INT(L$1)&gt;=2),CHAR(10),"")&amp;IF($J232&gt;=INT(L$1),VLOOKUP(MID($F232,INT(L$1)*4-3,3),'Sambandskontroller med feltext'!$A$2:$B$9807,2,FALSE),""))</f>
        <v/>
      </c>
      <c r="M232" s="24" t="str">
        <f>IF($J232="FEL","",IF(AND(INT(M$1)&lt;=$J232,INT(M$1)&gt;=2),CHAR(10),"")&amp;IF($J232&gt;=INT(M$1),VLOOKUP(MID($F232,INT(M$1)*4-3,3),'Sambandskontroller med feltext'!$A$2:$B$9807,2,FALSE),""))</f>
        <v/>
      </c>
      <c r="N232" s="24" t="str">
        <f>IF($J232="FEL","",IF(AND(INT(N$1)&lt;=$J232,INT(N$1)&gt;=2),CHAR(10),"")&amp;IF($J232&gt;=INT(N$1),VLOOKUP(MID($F232,INT(N$1)*4-3,3),'Sambandskontroller med feltext'!$A$2:$B$9807,2,FALSE),""))</f>
        <v/>
      </c>
      <c r="O232" s="24" t="str">
        <f>IF($J232="FEL","",IF(AND(INT(O$1)&lt;=$J232,INT(O$1)&gt;=2),CHAR(10),"")&amp;IF($J232&gt;=INT(O$1),VLOOKUP(MID($F232,INT(O$1)*4-3,3),'Sambandskontroller med feltext'!$A$2:$B$9807,2,FALSE),""))</f>
        <v/>
      </c>
      <c r="P232" s="24" t="str">
        <f>IF($J232="FEL","",IF(AND(INT(P$1)&lt;=$J232,INT(P$1)&gt;=2),CHAR(10),"")&amp;IF($J232&gt;=INT(P$1),VLOOKUP(MID($F232,INT(P$1)*4-3,3),'Sambandskontroller med feltext'!$A$2:$B$9807,2,FALSE),""))</f>
        <v/>
      </c>
      <c r="Q232" s="24" t="str">
        <f>IF($J232="FEL","",IF(AND(INT(Q$1)&lt;=$J232,INT(Q$1)&gt;=2),CHAR(10),"")&amp;IF($J232&gt;=INT(Q$1),VLOOKUP(MID($F232,INT(Q$1)*4-3,3),'Sambandskontroller med feltext'!$A$2:$B$9807,2,FALSE),""))</f>
        <v/>
      </c>
      <c r="R232" s="58"/>
    </row>
    <row r="233" spans="1:18" ht="12.75" customHeight="1" x14ac:dyDescent="0.25">
      <c r="A233" s="30" t="s">
        <v>183</v>
      </c>
      <c r="B233" s="77">
        <v>1325</v>
      </c>
      <c r="C233" s="88" t="s">
        <v>463</v>
      </c>
      <c r="D233" s="76" t="s">
        <v>97</v>
      </c>
      <c r="E233" s="115" t="s">
        <v>31</v>
      </c>
      <c r="F233" s="77" t="s">
        <v>464</v>
      </c>
      <c r="G233" s="78" t="str">
        <f t="shared" si="6"/>
        <v>Fk1325 ska finnas om Fk1324 finns</v>
      </c>
      <c r="H233" s="76" t="s">
        <v>465</v>
      </c>
      <c r="I233" s="91"/>
      <c r="J233" s="24">
        <f t="shared" si="7"/>
        <v>1</v>
      </c>
      <c r="K233" s="23"/>
      <c r="L233" s="23" t="str">
        <f>IF($J233="FEL","",IF(AND(INT(L$1)&lt;=$J233,INT(L$1)&gt;=2),CHAR(10),"")&amp;IF($J233&gt;=INT(L$1),VLOOKUP(MID($F233,INT(L$1)*4-3,3),'Sambandskontroller med feltext'!$A$2:$B$9807,2,FALSE),""))</f>
        <v>Fk1325 ska finnas om Fk1324 finns</v>
      </c>
      <c r="M233" s="24" t="str">
        <f>IF($J233="FEL","",IF(AND(INT(M$1)&lt;=$J233,INT(M$1)&gt;=2),CHAR(10),"")&amp;IF($J233&gt;=INT(M$1),VLOOKUP(MID($F233,INT(M$1)*4-3,3),'Sambandskontroller med feltext'!$A$2:$B$9807,2,FALSE),""))</f>
        <v/>
      </c>
      <c r="N233" s="24" t="str">
        <f>IF($J233="FEL","",IF(AND(INT(N$1)&lt;=$J233,INT(N$1)&gt;=2),CHAR(10),"")&amp;IF($J233&gt;=INT(N$1),VLOOKUP(MID($F233,INT(N$1)*4-3,3),'Sambandskontroller med feltext'!$A$2:$B$9807,2,FALSE),""))</f>
        <v/>
      </c>
      <c r="O233" s="24" t="str">
        <f>IF($J233="FEL","",IF(AND(INT(O$1)&lt;=$J233,INT(O$1)&gt;=2),CHAR(10),"")&amp;IF($J233&gt;=INT(O$1),VLOOKUP(MID($F233,INT(O$1)*4-3,3),'Sambandskontroller med feltext'!$A$2:$B$9807,2,FALSE),""))</f>
        <v/>
      </c>
      <c r="P233" s="24" t="str">
        <f>IF($J233="FEL","",IF(AND(INT(P$1)&lt;=$J233,INT(P$1)&gt;=2),CHAR(10),"")&amp;IF($J233&gt;=INT(P$1),VLOOKUP(MID($F233,INT(P$1)*4-3,3),'Sambandskontroller med feltext'!$A$2:$B$9807,2,FALSE),""))</f>
        <v/>
      </c>
      <c r="Q233" s="24" t="str">
        <f>IF($J233="FEL","",IF(AND(INT(Q$1)&lt;=$J233,INT(Q$1)&gt;=2),CHAR(10),"")&amp;IF($J233&gt;=INT(Q$1),VLOOKUP(MID($F233,INT(Q$1)*4-3,3),'Sambandskontroller med feltext'!$A$2:$B$9807,2,FALSE),""))</f>
        <v/>
      </c>
      <c r="R233" s="58"/>
    </row>
    <row r="234" spans="1:18" ht="12.75" customHeight="1" x14ac:dyDescent="0.25">
      <c r="A234" s="30" t="s">
        <v>183</v>
      </c>
      <c r="B234" s="77">
        <v>1326</v>
      </c>
      <c r="C234" s="88" t="s">
        <v>466</v>
      </c>
      <c r="D234" s="76" t="s">
        <v>97</v>
      </c>
      <c r="E234" s="115" t="s">
        <v>111</v>
      </c>
      <c r="F234" s="77"/>
      <c r="G234" s="78" t="str">
        <f t="shared" si="6"/>
        <v/>
      </c>
      <c r="H234" s="76" t="s">
        <v>467</v>
      </c>
      <c r="I234" s="91"/>
      <c r="J234" s="24">
        <f t="shared" si="7"/>
        <v>0</v>
      </c>
      <c r="K234" s="23"/>
      <c r="L234" s="23" t="str">
        <f>IF($J234="FEL","",IF(AND(INT(L$1)&lt;=$J234,INT(L$1)&gt;=2),CHAR(10),"")&amp;IF($J234&gt;=INT(L$1),VLOOKUP(MID($F234,INT(L$1)*4-3,3),'Sambandskontroller med feltext'!$A$2:$B$9807,2,FALSE),""))</f>
        <v/>
      </c>
      <c r="M234" s="24" t="str">
        <f>IF($J234="FEL","",IF(AND(INT(M$1)&lt;=$J234,INT(M$1)&gt;=2),CHAR(10),"")&amp;IF($J234&gt;=INT(M$1),VLOOKUP(MID($F234,INT(M$1)*4-3,3),'Sambandskontroller med feltext'!$A$2:$B$9807,2,FALSE),""))</f>
        <v/>
      </c>
      <c r="N234" s="24" t="str">
        <f>IF($J234="FEL","",IF(AND(INT(N$1)&lt;=$J234,INT(N$1)&gt;=2),CHAR(10),"")&amp;IF($J234&gt;=INT(N$1),VLOOKUP(MID($F234,INT(N$1)*4-3,3),'Sambandskontroller med feltext'!$A$2:$B$9807,2,FALSE),""))</f>
        <v/>
      </c>
      <c r="O234" s="24" t="str">
        <f>IF($J234="FEL","",IF(AND(INT(O$1)&lt;=$J234,INT(O$1)&gt;=2),CHAR(10),"")&amp;IF($J234&gt;=INT(O$1),VLOOKUP(MID($F234,INT(O$1)*4-3,3),'Sambandskontroller med feltext'!$A$2:$B$9807,2,FALSE),""))</f>
        <v/>
      </c>
      <c r="P234" s="24" t="str">
        <f>IF($J234="FEL","",IF(AND(INT(P$1)&lt;=$J234,INT(P$1)&gt;=2),CHAR(10),"")&amp;IF($J234&gt;=INT(P$1),VLOOKUP(MID($F234,INT(P$1)*4-3,3),'Sambandskontroller med feltext'!$A$2:$B$9807,2,FALSE),""))</f>
        <v/>
      </c>
      <c r="Q234" s="24" t="str">
        <f>IF($J234="FEL","",IF(AND(INT(Q$1)&lt;=$J234,INT(Q$1)&gt;=2),CHAR(10),"")&amp;IF($J234&gt;=INT(Q$1),VLOOKUP(MID($F234,INT(Q$1)*4-3,3),'Sambandskontroller med feltext'!$A$2:$B$9807,2,FALSE),""))</f>
        <v/>
      </c>
      <c r="R234" s="58"/>
    </row>
    <row r="235" spans="1:18" ht="12.75" customHeight="1" x14ac:dyDescent="0.25">
      <c r="A235" s="30" t="s">
        <v>183</v>
      </c>
      <c r="B235" s="77">
        <v>1327</v>
      </c>
      <c r="C235" s="88" t="s">
        <v>468</v>
      </c>
      <c r="D235" s="76" t="s">
        <v>97</v>
      </c>
      <c r="E235" s="115" t="s">
        <v>31</v>
      </c>
      <c r="F235" s="77" t="s">
        <v>469</v>
      </c>
      <c r="G235" s="78" t="str">
        <f t="shared" si="6"/>
        <v>Fk1327 ska finnas om Fk1326 finns</v>
      </c>
      <c r="H235" s="76" t="s">
        <v>470</v>
      </c>
      <c r="I235" s="91"/>
      <c r="J235" s="24">
        <f t="shared" si="7"/>
        <v>1</v>
      </c>
      <c r="K235" s="23"/>
      <c r="L235" s="23" t="str">
        <f>IF($J235="FEL","",IF(AND(INT(L$1)&lt;=$J235,INT(L$1)&gt;=2),CHAR(10),"")&amp;IF($J235&gt;=INT(L$1),VLOOKUP(MID($F235,INT(L$1)*4-3,3),'Sambandskontroller med feltext'!$A$2:$B$9807,2,FALSE),""))</f>
        <v>Fk1327 ska finnas om Fk1326 finns</v>
      </c>
      <c r="M235" s="24" t="str">
        <f>IF($J235="FEL","",IF(AND(INT(M$1)&lt;=$J235,INT(M$1)&gt;=2),CHAR(10),"")&amp;IF($J235&gt;=INT(M$1),VLOOKUP(MID($F235,INT(M$1)*4-3,3),'Sambandskontroller med feltext'!$A$2:$B$9807,2,FALSE),""))</f>
        <v/>
      </c>
      <c r="N235" s="24" t="str">
        <f>IF($J235="FEL","",IF(AND(INT(N$1)&lt;=$J235,INT(N$1)&gt;=2),CHAR(10),"")&amp;IF($J235&gt;=INT(N$1),VLOOKUP(MID($F235,INT(N$1)*4-3,3),'Sambandskontroller med feltext'!$A$2:$B$9807,2,FALSE),""))</f>
        <v/>
      </c>
      <c r="O235" s="24" t="str">
        <f>IF($J235="FEL","",IF(AND(INT(O$1)&lt;=$J235,INT(O$1)&gt;=2),CHAR(10),"")&amp;IF($J235&gt;=INT(O$1),VLOOKUP(MID($F235,INT(O$1)*4-3,3),'Sambandskontroller med feltext'!$A$2:$B$9807,2,FALSE),""))</f>
        <v/>
      </c>
      <c r="P235" s="24" t="str">
        <f>IF($J235="FEL","",IF(AND(INT(P$1)&lt;=$J235,INT(P$1)&gt;=2),CHAR(10),"")&amp;IF($J235&gt;=INT(P$1),VLOOKUP(MID($F235,INT(P$1)*4-3,3),'Sambandskontroller med feltext'!$A$2:$B$9807,2,FALSE),""))</f>
        <v/>
      </c>
      <c r="Q235" s="24" t="str">
        <f>IF($J235="FEL","",IF(AND(INT(Q$1)&lt;=$J235,INT(Q$1)&gt;=2),CHAR(10),"")&amp;IF($J235&gt;=INT(Q$1),VLOOKUP(MID($F235,INT(Q$1)*4-3,3),'Sambandskontroller med feltext'!$A$2:$B$9807,2,FALSE),""))</f>
        <v/>
      </c>
      <c r="R235" s="58"/>
    </row>
    <row r="236" spans="1:18" ht="12.75" customHeight="1" x14ac:dyDescent="0.25">
      <c r="A236" s="30" t="s">
        <v>183</v>
      </c>
      <c r="B236" s="77">
        <v>1331</v>
      </c>
      <c r="C236" s="88" t="s">
        <v>471</v>
      </c>
      <c r="D236" s="76" t="s">
        <v>97</v>
      </c>
      <c r="E236" s="115" t="s">
        <v>111</v>
      </c>
      <c r="F236" s="77"/>
      <c r="G236" s="78" t="str">
        <f t="shared" si="6"/>
        <v/>
      </c>
      <c r="H236" s="79" t="s">
        <v>472</v>
      </c>
      <c r="I236" s="91"/>
      <c r="J236" s="24">
        <f t="shared" si="7"/>
        <v>0</v>
      </c>
      <c r="K236" s="23"/>
      <c r="L236" s="23" t="str">
        <f>IF($J236="FEL","",IF(AND(INT(L$1)&lt;=$J236,INT(L$1)&gt;=2),CHAR(10),"")&amp;IF($J236&gt;=INT(L$1),VLOOKUP(MID($F236,INT(L$1)*4-3,3),'Sambandskontroller med feltext'!$A$2:$B$9807,2,FALSE),""))</f>
        <v/>
      </c>
      <c r="M236" s="24" t="str">
        <f>IF($J236="FEL","",IF(AND(INT(M$1)&lt;=$J236,INT(M$1)&gt;=2),CHAR(10),"")&amp;IF($J236&gt;=INT(M$1),VLOOKUP(MID($F236,INT(M$1)*4-3,3),'Sambandskontroller med feltext'!$A$2:$B$9807,2,FALSE),""))</f>
        <v/>
      </c>
      <c r="N236" s="24" t="str">
        <f>IF($J236="FEL","",IF(AND(INT(N$1)&lt;=$J236,INT(N$1)&gt;=2),CHAR(10),"")&amp;IF($J236&gt;=INT(N$1),VLOOKUP(MID($F236,INT(N$1)*4-3,3),'Sambandskontroller med feltext'!$A$2:$B$9807,2,FALSE),""))</f>
        <v/>
      </c>
      <c r="O236" s="24" t="str">
        <f>IF($J236="FEL","",IF(AND(INT(O$1)&lt;=$J236,INT(O$1)&gt;=2),CHAR(10),"")&amp;IF($J236&gt;=INT(O$1),VLOOKUP(MID($F236,INT(O$1)*4-3,3),'Sambandskontroller med feltext'!$A$2:$B$9807,2,FALSE),""))</f>
        <v/>
      </c>
      <c r="P236" s="24" t="str">
        <f>IF($J236="FEL","",IF(AND(INT(P$1)&lt;=$J236,INT(P$1)&gt;=2),CHAR(10),"")&amp;IF($J236&gt;=INT(P$1),VLOOKUP(MID($F236,INT(P$1)*4-3,3),'Sambandskontroller med feltext'!$A$2:$B$9807,2,FALSE),""))</f>
        <v/>
      </c>
      <c r="Q236" s="24" t="str">
        <f>IF($J236="FEL","",IF(AND(INT(Q$1)&lt;=$J236,INT(Q$1)&gt;=2),CHAR(10),"")&amp;IF($J236&gt;=INT(Q$1),VLOOKUP(MID($F236,INT(Q$1)*4-3,3),'Sambandskontroller med feltext'!$A$2:$B$9807,2,FALSE),""))</f>
        <v/>
      </c>
      <c r="R236" s="58"/>
    </row>
    <row r="237" spans="1:18" ht="12.75" customHeight="1" x14ac:dyDescent="0.25">
      <c r="A237" s="30" t="s">
        <v>183</v>
      </c>
      <c r="B237" s="77">
        <v>1332</v>
      </c>
      <c r="C237" s="88" t="s">
        <v>473</v>
      </c>
      <c r="D237" s="76" t="s">
        <v>97</v>
      </c>
      <c r="E237" s="115" t="s">
        <v>31</v>
      </c>
      <c r="F237" s="77" t="s">
        <v>474</v>
      </c>
      <c r="G237" s="78" t="str">
        <f t="shared" si="6"/>
        <v>Fk1332 ska finnas om Fk1331 finns</v>
      </c>
      <c r="H237" s="79" t="s">
        <v>475</v>
      </c>
      <c r="I237" s="91"/>
      <c r="J237" s="24">
        <f t="shared" si="7"/>
        <v>1</v>
      </c>
      <c r="K237" s="23"/>
      <c r="L237" s="23" t="str">
        <f>IF($J237="FEL","",IF(AND(INT(L$1)&lt;=$J237,INT(L$1)&gt;=2),CHAR(10),"")&amp;IF($J237&gt;=INT(L$1),VLOOKUP(MID($F237,INT(L$1)*4-3,3),'Sambandskontroller med feltext'!$A$2:$B$9807,2,FALSE),""))</f>
        <v>Fk1332 ska finnas om Fk1331 finns</v>
      </c>
      <c r="M237" s="24" t="str">
        <f>IF($J237="FEL","",IF(AND(INT(M$1)&lt;=$J237,INT(M$1)&gt;=2),CHAR(10),"")&amp;IF($J237&gt;=INT(M$1),VLOOKUP(MID($F237,INT(M$1)*4-3,3),'Sambandskontroller med feltext'!$A$2:$B$9807,2,FALSE),""))</f>
        <v/>
      </c>
      <c r="N237" s="24" t="str">
        <f>IF($J237="FEL","",IF(AND(INT(N$1)&lt;=$J237,INT(N$1)&gt;=2),CHAR(10),"")&amp;IF($J237&gt;=INT(N$1),VLOOKUP(MID($F237,INT(N$1)*4-3,3),'Sambandskontroller med feltext'!$A$2:$B$9807,2,FALSE),""))</f>
        <v/>
      </c>
      <c r="O237" s="24" t="str">
        <f>IF($J237="FEL","",IF(AND(INT(O$1)&lt;=$J237,INT(O$1)&gt;=2),CHAR(10),"")&amp;IF($J237&gt;=INT(O$1),VLOOKUP(MID($F237,INT(O$1)*4-3,3),'Sambandskontroller med feltext'!$A$2:$B$9807,2,FALSE),""))</f>
        <v/>
      </c>
      <c r="P237" s="24" t="str">
        <f>IF($J237="FEL","",IF(AND(INT(P$1)&lt;=$J237,INT(P$1)&gt;=2),CHAR(10),"")&amp;IF($J237&gt;=INT(P$1),VLOOKUP(MID($F237,INT(P$1)*4-3,3),'Sambandskontroller med feltext'!$A$2:$B$9807,2,FALSE),""))</f>
        <v/>
      </c>
      <c r="Q237" s="24" t="str">
        <f>IF($J237="FEL","",IF(AND(INT(Q$1)&lt;=$J237,INT(Q$1)&gt;=2),CHAR(10),"")&amp;IF($J237&gt;=INT(Q$1),VLOOKUP(MID($F237,INT(Q$1)*4-3,3),'Sambandskontroller med feltext'!$A$2:$B$9807,2,FALSE),""))</f>
        <v/>
      </c>
      <c r="R237" s="58"/>
    </row>
    <row r="238" spans="1:18" ht="12.75" customHeight="1" x14ac:dyDescent="0.25">
      <c r="A238" s="30" t="s">
        <v>183</v>
      </c>
      <c r="B238" s="77">
        <v>1333</v>
      </c>
      <c r="C238" s="88" t="s">
        <v>685</v>
      </c>
      <c r="D238" s="76" t="s">
        <v>97</v>
      </c>
      <c r="E238" s="115" t="s">
        <v>111</v>
      </c>
      <c r="F238" s="77"/>
      <c r="G238" s="78" t="str">
        <f t="shared" si="6"/>
        <v/>
      </c>
      <c r="H238" s="76" t="s">
        <v>629</v>
      </c>
      <c r="I238" s="91"/>
      <c r="J238" s="24">
        <f t="shared" si="7"/>
        <v>0</v>
      </c>
      <c r="K238" s="23"/>
      <c r="L238" s="23" t="str">
        <f>IF($J238="FEL","",IF(AND(INT(L$1)&lt;=$J238,INT(L$1)&gt;=2),CHAR(10),"")&amp;IF($J238&gt;=INT(L$1),VLOOKUP(MID($F238,INT(L$1)*4-3,3),'Sambandskontroller med feltext'!$A$2:$B$9807,2,FALSE),""))</f>
        <v/>
      </c>
      <c r="M238" s="24" t="str">
        <f>IF($J238="FEL","",IF(AND(INT(M$1)&lt;=$J238,INT(M$1)&gt;=2),CHAR(10),"")&amp;IF($J238&gt;=INT(M$1),VLOOKUP(MID($F238,INT(M$1)*4-3,3),'Sambandskontroller med feltext'!$A$2:$B$9807,2,FALSE),""))</f>
        <v/>
      </c>
      <c r="N238" s="24" t="str">
        <f>IF($J238="FEL","",IF(AND(INT(N$1)&lt;=$J238,INT(N$1)&gt;=2),CHAR(10),"")&amp;IF($J238&gt;=INT(N$1),VLOOKUP(MID($F238,INT(N$1)*4-3,3),'Sambandskontroller med feltext'!$A$2:$B$9807,2,FALSE),""))</f>
        <v/>
      </c>
      <c r="O238" s="24" t="str">
        <f>IF($J238="FEL","",IF(AND(INT(O$1)&lt;=$J238,INT(O$1)&gt;=2),CHAR(10),"")&amp;IF($J238&gt;=INT(O$1),VLOOKUP(MID($F238,INT(O$1)*4-3,3),'Sambandskontroller med feltext'!$A$2:$B$9807,2,FALSE),""))</f>
        <v/>
      </c>
      <c r="P238" s="24" t="str">
        <f>IF($J238="FEL","",IF(AND(INT(P$1)&lt;=$J238,INT(P$1)&gt;=2),CHAR(10),"")&amp;IF($J238&gt;=INT(P$1),VLOOKUP(MID($F238,INT(P$1)*4-3,3),'Sambandskontroller med feltext'!$A$2:$B$9807,2,FALSE),""))</f>
        <v/>
      </c>
      <c r="Q238" s="24" t="str">
        <f>IF($J238="FEL","",IF(AND(INT(Q$1)&lt;=$J238,INT(Q$1)&gt;=2),CHAR(10),"")&amp;IF($J238&gt;=INT(Q$1),VLOOKUP(MID($F238,INT(Q$1)*4-3,3),'Sambandskontroller med feltext'!$A$2:$B$9807,2,FALSE),""))</f>
        <v/>
      </c>
      <c r="R238" s="58"/>
    </row>
    <row r="239" spans="1:18" ht="12.75" customHeight="1" x14ac:dyDescent="0.25">
      <c r="A239" s="30" t="s">
        <v>183</v>
      </c>
      <c r="B239" s="77">
        <v>1334</v>
      </c>
      <c r="C239" s="88" t="s">
        <v>477</v>
      </c>
      <c r="D239" s="76" t="s">
        <v>97</v>
      </c>
      <c r="E239" s="115" t="s">
        <v>111</v>
      </c>
      <c r="F239" s="77"/>
      <c r="G239" s="78" t="str">
        <f t="shared" si="6"/>
        <v/>
      </c>
      <c r="H239" s="76" t="s">
        <v>478</v>
      </c>
      <c r="I239" s="91"/>
      <c r="J239" s="24">
        <f t="shared" si="7"/>
        <v>0</v>
      </c>
      <c r="K239" s="23"/>
      <c r="L239" s="23" t="str">
        <f>IF($J239="FEL","",IF(AND(INT(L$1)&lt;=$J239,INT(L$1)&gt;=2),CHAR(10),"")&amp;IF($J239&gt;=INT(L$1),VLOOKUP(MID($F239,INT(L$1)*4-3,3),'Sambandskontroller med feltext'!$A$2:$B$9807,2,FALSE),""))</f>
        <v/>
      </c>
      <c r="M239" s="24" t="str">
        <f>IF($J239="FEL","",IF(AND(INT(M$1)&lt;=$J239,INT(M$1)&gt;=2),CHAR(10),"")&amp;IF($J239&gt;=INT(M$1),VLOOKUP(MID($F239,INT(M$1)*4-3,3),'Sambandskontroller med feltext'!$A$2:$B$9807,2,FALSE),""))</f>
        <v/>
      </c>
      <c r="N239" s="24" t="str">
        <f>IF($J239="FEL","",IF(AND(INT(N$1)&lt;=$J239,INT(N$1)&gt;=2),CHAR(10),"")&amp;IF($J239&gt;=INT(N$1),VLOOKUP(MID($F239,INT(N$1)*4-3,3),'Sambandskontroller med feltext'!$A$2:$B$9807,2,FALSE),""))</f>
        <v/>
      </c>
      <c r="O239" s="24" t="str">
        <f>IF($J239="FEL","",IF(AND(INT(O$1)&lt;=$J239,INT(O$1)&gt;=2),CHAR(10),"")&amp;IF($J239&gt;=INT(O$1),VLOOKUP(MID($F239,INT(O$1)*4-3,3),'Sambandskontroller med feltext'!$A$2:$B$9807,2,FALSE),""))</f>
        <v/>
      </c>
      <c r="P239" s="24" t="str">
        <f>IF($J239="FEL","",IF(AND(INT(P$1)&lt;=$J239,INT(P$1)&gt;=2),CHAR(10),"")&amp;IF($J239&gt;=INT(P$1),VLOOKUP(MID($F239,INT(P$1)*4-3,3),'Sambandskontroller med feltext'!$A$2:$B$9807,2,FALSE),""))</f>
        <v/>
      </c>
      <c r="Q239" s="24" t="str">
        <f>IF($J239="FEL","",IF(AND(INT(Q$1)&lt;=$J239,INT(Q$1)&gt;=2),CHAR(10),"")&amp;IF($J239&gt;=INT(Q$1),VLOOKUP(MID($F239,INT(Q$1)*4-3,3),'Sambandskontroller med feltext'!$A$2:$B$9807,2,FALSE),""))</f>
        <v/>
      </c>
      <c r="R239" s="58"/>
    </row>
    <row r="240" spans="1:18" ht="12.75" customHeight="1" x14ac:dyDescent="0.25">
      <c r="A240" s="30" t="s">
        <v>183</v>
      </c>
      <c r="B240" s="77">
        <v>1335</v>
      </c>
      <c r="C240" s="88" t="s">
        <v>479</v>
      </c>
      <c r="D240" s="76" t="s">
        <v>97</v>
      </c>
      <c r="E240" s="115" t="s">
        <v>31</v>
      </c>
      <c r="F240" s="77" t="s">
        <v>480</v>
      </c>
      <c r="G240" s="78" t="str">
        <f t="shared" si="6"/>
        <v>Fk1335 ska finnas om Fk1334 finns</v>
      </c>
      <c r="H240" s="76" t="s">
        <v>481</v>
      </c>
      <c r="I240" s="91"/>
      <c r="J240" s="24">
        <f t="shared" si="7"/>
        <v>1</v>
      </c>
      <c r="K240" s="23"/>
      <c r="L240" s="23" t="str">
        <f>IF($J240="FEL","",IF(AND(INT(L$1)&lt;=$J240,INT(L$1)&gt;=2),CHAR(10),"")&amp;IF($J240&gt;=INT(L$1),VLOOKUP(MID($F240,INT(L$1)*4-3,3),'Sambandskontroller med feltext'!$A$2:$B$9807,2,FALSE),""))</f>
        <v>Fk1335 ska finnas om Fk1334 finns</v>
      </c>
      <c r="M240" s="24" t="str">
        <f>IF($J240="FEL","",IF(AND(INT(M$1)&lt;=$J240,INT(M$1)&gt;=2),CHAR(10),"")&amp;IF($J240&gt;=INT(M$1),VLOOKUP(MID($F240,INT(M$1)*4-3,3),'Sambandskontroller med feltext'!$A$2:$B$9807,2,FALSE),""))</f>
        <v/>
      </c>
      <c r="N240" s="24" t="str">
        <f>IF($J240="FEL","",IF(AND(INT(N$1)&lt;=$J240,INT(N$1)&gt;=2),CHAR(10),"")&amp;IF($J240&gt;=INT(N$1),VLOOKUP(MID($F240,INT(N$1)*4-3,3),'Sambandskontroller med feltext'!$A$2:$B$9807,2,FALSE),""))</f>
        <v/>
      </c>
      <c r="O240" s="24" t="str">
        <f>IF($J240="FEL","",IF(AND(INT(O$1)&lt;=$J240,INT(O$1)&gt;=2),CHAR(10),"")&amp;IF($J240&gt;=INT(O$1),VLOOKUP(MID($F240,INT(O$1)*4-3,3),'Sambandskontroller med feltext'!$A$2:$B$9807,2,FALSE),""))</f>
        <v/>
      </c>
      <c r="P240" s="24" t="str">
        <f>IF($J240="FEL","",IF(AND(INT(P$1)&lt;=$J240,INT(P$1)&gt;=2),CHAR(10),"")&amp;IF($J240&gt;=INT(P$1),VLOOKUP(MID($F240,INT(P$1)*4-3,3),'Sambandskontroller med feltext'!$A$2:$B$9807,2,FALSE),""))</f>
        <v/>
      </c>
      <c r="Q240" s="24" t="str">
        <f>IF($J240="FEL","",IF(AND(INT(Q$1)&lt;=$J240,INT(Q$1)&gt;=2),CHAR(10),"")&amp;IF($J240&gt;=INT(Q$1),VLOOKUP(MID($F240,INT(Q$1)*4-3,3),'Sambandskontroller med feltext'!$A$2:$B$9807,2,FALSE),""))</f>
        <v/>
      </c>
      <c r="R240" s="58"/>
    </row>
    <row r="241" spans="1:18" ht="12.75" customHeight="1" x14ac:dyDescent="0.25">
      <c r="A241" s="30" t="s">
        <v>183</v>
      </c>
      <c r="B241" s="77">
        <v>1336</v>
      </c>
      <c r="C241" s="88" t="s">
        <v>482</v>
      </c>
      <c r="D241" s="76" t="s">
        <v>97</v>
      </c>
      <c r="E241" s="115" t="s">
        <v>111</v>
      </c>
      <c r="F241" s="77"/>
      <c r="G241" s="78" t="str">
        <f t="shared" si="6"/>
        <v/>
      </c>
      <c r="H241" s="76" t="s">
        <v>483</v>
      </c>
      <c r="I241" s="91"/>
      <c r="J241" s="24">
        <f t="shared" si="7"/>
        <v>0</v>
      </c>
      <c r="K241" s="23"/>
      <c r="L241" s="23" t="str">
        <f>IF($J241="FEL","",IF(AND(INT(L$1)&lt;=$J241,INT(L$1)&gt;=2),CHAR(10),"")&amp;IF($J241&gt;=INT(L$1),VLOOKUP(MID($F241,INT(L$1)*4-3,3),'Sambandskontroller med feltext'!$A$2:$B$9807,2,FALSE),""))</f>
        <v/>
      </c>
      <c r="M241" s="24" t="str">
        <f>IF($J241="FEL","",IF(AND(INT(M$1)&lt;=$J241,INT(M$1)&gt;=2),CHAR(10),"")&amp;IF($J241&gt;=INT(M$1),VLOOKUP(MID($F241,INT(M$1)*4-3,3),'Sambandskontroller med feltext'!$A$2:$B$9807,2,FALSE),""))</f>
        <v/>
      </c>
      <c r="N241" s="24" t="str">
        <f>IF($J241="FEL","",IF(AND(INT(N$1)&lt;=$J241,INT(N$1)&gt;=2),CHAR(10),"")&amp;IF($J241&gt;=INT(N$1),VLOOKUP(MID($F241,INT(N$1)*4-3,3),'Sambandskontroller med feltext'!$A$2:$B$9807,2,FALSE),""))</f>
        <v/>
      </c>
      <c r="O241" s="24" t="str">
        <f>IF($J241="FEL","",IF(AND(INT(O$1)&lt;=$J241,INT(O$1)&gt;=2),CHAR(10),"")&amp;IF($J241&gt;=INT(O$1),VLOOKUP(MID($F241,INT(O$1)*4-3,3),'Sambandskontroller med feltext'!$A$2:$B$9807,2,FALSE),""))</f>
        <v/>
      </c>
      <c r="P241" s="24" t="str">
        <f>IF($J241="FEL","",IF(AND(INT(P$1)&lt;=$J241,INT(P$1)&gt;=2),CHAR(10),"")&amp;IF($J241&gt;=INT(P$1),VLOOKUP(MID($F241,INT(P$1)*4-3,3),'Sambandskontroller med feltext'!$A$2:$B$9807,2,FALSE),""))</f>
        <v/>
      </c>
      <c r="Q241" s="24" t="str">
        <f>IF($J241="FEL","",IF(AND(INT(Q$1)&lt;=$J241,INT(Q$1)&gt;=2),CHAR(10),"")&amp;IF($J241&gt;=INT(Q$1),VLOOKUP(MID($F241,INT(Q$1)*4-3,3),'Sambandskontroller med feltext'!$A$2:$B$9807,2,FALSE),""))</f>
        <v/>
      </c>
      <c r="R241" s="58"/>
    </row>
    <row r="242" spans="1:18" ht="12.75" customHeight="1" x14ac:dyDescent="0.25">
      <c r="A242" s="30" t="s">
        <v>183</v>
      </c>
      <c r="B242" s="77">
        <v>1337</v>
      </c>
      <c r="C242" s="88" t="s">
        <v>484</v>
      </c>
      <c r="D242" s="76" t="s">
        <v>97</v>
      </c>
      <c r="E242" s="115" t="s">
        <v>31</v>
      </c>
      <c r="F242" s="77" t="s">
        <v>485</v>
      </c>
      <c r="G242" s="78" t="str">
        <f t="shared" si="6"/>
        <v>Fk1337 ska finnas om Fk1336 finns</v>
      </c>
      <c r="H242" s="76" t="s">
        <v>486</v>
      </c>
      <c r="I242" s="91"/>
      <c r="J242" s="24">
        <f t="shared" si="7"/>
        <v>1</v>
      </c>
      <c r="K242" s="23"/>
      <c r="L242" s="23" t="str">
        <f>IF($J242="FEL","",IF(AND(INT(L$1)&lt;=$J242,INT(L$1)&gt;=2),CHAR(10),"")&amp;IF($J242&gt;=INT(L$1),VLOOKUP(MID($F242,INT(L$1)*4-3,3),'Sambandskontroller med feltext'!$A$2:$B$9807,2,FALSE),""))</f>
        <v>Fk1337 ska finnas om Fk1336 finns</v>
      </c>
      <c r="M242" s="24" t="str">
        <f>IF($J242="FEL","",IF(AND(INT(M$1)&lt;=$J242,INT(M$1)&gt;=2),CHAR(10),"")&amp;IF($J242&gt;=INT(M$1),VLOOKUP(MID($F242,INT(M$1)*4-3,3),'Sambandskontroller med feltext'!$A$2:$B$9807,2,FALSE),""))</f>
        <v/>
      </c>
      <c r="N242" s="24" t="str">
        <f>IF($J242="FEL","",IF(AND(INT(N$1)&lt;=$J242,INT(N$1)&gt;=2),CHAR(10),"")&amp;IF($J242&gt;=INT(N$1),VLOOKUP(MID($F242,INT(N$1)*4-3,3),'Sambandskontroller med feltext'!$A$2:$B$9807,2,FALSE),""))</f>
        <v/>
      </c>
      <c r="O242" s="24" t="str">
        <f>IF($J242="FEL","",IF(AND(INT(O$1)&lt;=$J242,INT(O$1)&gt;=2),CHAR(10),"")&amp;IF($J242&gt;=INT(O$1),VLOOKUP(MID($F242,INT(O$1)*4-3,3),'Sambandskontroller med feltext'!$A$2:$B$9807,2,FALSE),""))</f>
        <v/>
      </c>
      <c r="P242" s="24" t="str">
        <f>IF($J242="FEL","",IF(AND(INT(P$1)&lt;=$J242,INT(P$1)&gt;=2),CHAR(10),"")&amp;IF($J242&gt;=INT(P$1),VLOOKUP(MID($F242,INT(P$1)*4-3,3),'Sambandskontroller med feltext'!$A$2:$B$9807,2,FALSE),""))</f>
        <v/>
      </c>
      <c r="Q242" s="24" t="str">
        <f>IF($J242="FEL","",IF(AND(INT(Q$1)&lt;=$J242,INT(Q$1)&gt;=2),CHAR(10),"")&amp;IF($J242&gt;=INT(Q$1),VLOOKUP(MID($F242,INT(Q$1)*4-3,3),'Sambandskontroller med feltext'!$A$2:$B$9807,2,FALSE),""))</f>
        <v/>
      </c>
      <c r="R242" s="58"/>
    </row>
    <row r="243" spans="1:18" ht="12.75" customHeight="1" x14ac:dyDescent="0.25">
      <c r="A243" s="30" t="s">
        <v>183</v>
      </c>
      <c r="B243" s="77">
        <v>1341</v>
      </c>
      <c r="C243" s="88" t="s">
        <v>487</v>
      </c>
      <c r="D243" s="76" t="s">
        <v>97</v>
      </c>
      <c r="E243" s="115" t="s">
        <v>111</v>
      </c>
      <c r="F243" s="77"/>
      <c r="G243" s="78" t="str">
        <f t="shared" si="6"/>
        <v/>
      </c>
      <c r="H243" s="79" t="s">
        <v>488</v>
      </c>
      <c r="I243" s="91"/>
      <c r="J243" s="24">
        <f t="shared" si="7"/>
        <v>0</v>
      </c>
      <c r="K243" s="23"/>
      <c r="L243" s="23" t="str">
        <f>IF($J243="FEL","",IF(AND(INT(L$1)&lt;=$J243,INT(L$1)&gt;=2),CHAR(10),"")&amp;IF($J243&gt;=INT(L$1),VLOOKUP(MID($F243,INT(L$1)*4-3,3),'Sambandskontroller med feltext'!$A$2:$B$9807,2,FALSE),""))</f>
        <v/>
      </c>
      <c r="M243" s="24" t="str">
        <f>IF($J243="FEL","",IF(AND(INT(M$1)&lt;=$J243,INT(M$1)&gt;=2),CHAR(10),"")&amp;IF($J243&gt;=INT(M$1),VLOOKUP(MID($F243,INT(M$1)*4-3,3),'Sambandskontroller med feltext'!$A$2:$B$9807,2,FALSE),""))</f>
        <v/>
      </c>
      <c r="N243" s="24" t="str">
        <f>IF($J243="FEL","",IF(AND(INT(N$1)&lt;=$J243,INT(N$1)&gt;=2),CHAR(10),"")&amp;IF($J243&gt;=INT(N$1),VLOOKUP(MID($F243,INT(N$1)*4-3,3),'Sambandskontroller med feltext'!$A$2:$B$9807,2,FALSE),""))</f>
        <v/>
      </c>
      <c r="O243" s="24" t="str">
        <f>IF($J243="FEL","",IF(AND(INT(O$1)&lt;=$J243,INT(O$1)&gt;=2),CHAR(10),"")&amp;IF($J243&gt;=INT(O$1),VLOOKUP(MID($F243,INT(O$1)*4-3,3),'Sambandskontroller med feltext'!$A$2:$B$9807,2,FALSE),""))</f>
        <v/>
      </c>
      <c r="P243" s="24" t="str">
        <f>IF($J243="FEL","",IF(AND(INT(P$1)&lt;=$J243,INT(P$1)&gt;=2),CHAR(10),"")&amp;IF($J243&gt;=INT(P$1),VLOOKUP(MID($F243,INT(P$1)*4-3,3),'Sambandskontroller med feltext'!$A$2:$B$9807,2,FALSE),""))</f>
        <v/>
      </c>
      <c r="Q243" s="24" t="str">
        <f>IF($J243="FEL","",IF(AND(INT(Q$1)&lt;=$J243,INT(Q$1)&gt;=2),CHAR(10),"")&amp;IF($J243&gt;=INT(Q$1),VLOOKUP(MID($F243,INT(Q$1)*4-3,3),'Sambandskontroller med feltext'!$A$2:$B$9807,2,FALSE),""))</f>
        <v/>
      </c>
      <c r="R243" s="58"/>
    </row>
    <row r="244" spans="1:18" ht="12.75" customHeight="1" x14ac:dyDescent="0.25">
      <c r="A244" s="30" t="s">
        <v>183</v>
      </c>
      <c r="B244" s="77">
        <v>1342</v>
      </c>
      <c r="C244" s="88" t="s">
        <v>489</v>
      </c>
      <c r="D244" s="76" t="s">
        <v>97</v>
      </c>
      <c r="E244" s="115" t="s">
        <v>31</v>
      </c>
      <c r="F244" s="77" t="s">
        <v>490</v>
      </c>
      <c r="G244" s="78" t="str">
        <f t="shared" si="6"/>
        <v>Fk1342 ska finnas om Fk1341 finns</v>
      </c>
      <c r="H244" s="79" t="s">
        <v>491</v>
      </c>
      <c r="I244" s="91"/>
      <c r="J244" s="24">
        <f t="shared" si="7"/>
        <v>1</v>
      </c>
      <c r="K244" s="23"/>
      <c r="L244" s="23" t="str">
        <f>IF($J244="FEL","",IF(AND(INT(L$1)&lt;=$J244,INT(L$1)&gt;=2),CHAR(10),"")&amp;IF($J244&gt;=INT(L$1),VLOOKUP(MID($F244,INT(L$1)*4-3,3),'Sambandskontroller med feltext'!$A$2:$B$9807,2,FALSE),""))</f>
        <v>Fk1342 ska finnas om Fk1341 finns</v>
      </c>
      <c r="M244" s="24" t="str">
        <f>IF($J244="FEL","",IF(AND(INT(M$1)&lt;=$J244,INT(M$1)&gt;=2),CHAR(10),"")&amp;IF($J244&gt;=INT(M$1),VLOOKUP(MID($F244,INT(M$1)*4-3,3),'Sambandskontroller med feltext'!$A$2:$B$9807,2,FALSE),""))</f>
        <v/>
      </c>
      <c r="N244" s="24" t="str">
        <f>IF($J244="FEL","",IF(AND(INT(N$1)&lt;=$J244,INT(N$1)&gt;=2),CHAR(10),"")&amp;IF($J244&gt;=INT(N$1),VLOOKUP(MID($F244,INT(N$1)*4-3,3),'Sambandskontroller med feltext'!$A$2:$B$9807,2,FALSE),""))</f>
        <v/>
      </c>
      <c r="O244" s="24" t="str">
        <f>IF($J244="FEL","",IF(AND(INT(O$1)&lt;=$J244,INT(O$1)&gt;=2),CHAR(10),"")&amp;IF($J244&gt;=INT(O$1),VLOOKUP(MID($F244,INT(O$1)*4-3,3),'Sambandskontroller med feltext'!$A$2:$B$9807,2,FALSE),""))</f>
        <v/>
      </c>
      <c r="P244" s="24" t="str">
        <f>IF($J244="FEL","",IF(AND(INT(P$1)&lt;=$J244,INT(P$1)&gt;=2),CHAR(10),"")&amp;IF($J244&gt;=INT(P$1),VLOOKUP(MID($F244,INT(P$1)*4-3,3),'Sambandskontroller med feltext'!$A$2:$B$9807,2,FALSE),""))</f>
        <v/>
      </c>
      <c r="Q244" s="24" t="str">
        <f>IF($J244="FEL","",IF(AND(INT(Q$1)&lt;=$J244,INT(Q$1)&gt;=2),CHAR(10),"")&amp;IF($J244&gt;=INT(Q$1),VLOOKUP(MID($F244,INT(Q$1)*4-3,3),'Sambandskontroller med feltext'!$A$2:$B$9807,2,FALSE),""))</f>
        <v/>
      </c>
      <c r="R244" s="58"/>
    </row>
    <row r="245" spans="1:18" ht="12.75" customHeight="1" x14ac:dyDescent="0.25">
      <c r="A245" s="30" t="s">
        <v>183</v>
      </c>
      <c r="B245" s="77">
        <v>1343</v>
      </c>
      <c r="C245" s="88" t="s">
        <v>686</v>
      </c>
      <c r="D245" s="76" t="s">
        <v>97</v>
      </c>
      <c r="E245" s="115" t="s">
        <v>111</v>
      </c>
      <c r="F245" s="77"/>
      <c r="G245" s="78" t="str">
        <f t="shared" si="6"/>
        <v/>
      </c>
      <c r="H245" s="76" t="s">
        <v>630</v>
      </c>
      <c r="I245" s="91"/>
      <c r="J245" s="24">
        <f t="shared" si="7"/>
        <v>0</v>
      </c>
      <c r="K245" s="23"/>
      <c r="L245" s="23" t="str">
        <f>IF($J245="FEL","",IF(AND(INT(L$1)&lt;=$J245,INT(L$1)&gt;=2),CHAR(10),"")&amp;IF($J245&gt;=INT(L$1),VLOOKUP(MID($F245,INT(L$1)*4-3,3),'Sambandskontroller med feltext'!$A$2:$B$9807,2,FALSE),""))</f>
        <v/>
      </c>
      <c r="M245" s="24" t="str">
        <f>IF($J245="FEL","",IF(AND(INT(M$1)&lt;=$J245,INT(M$1)&gt;=2),CHAR(10),"")&amp;IF($J245&gt;=INT(M$1),VLOOKUP(MID($F245,INT(M$1)*4-3,3),'Sambandskontroller med feltext'!$A$2:$B$9807,2,FALSE),""))</f>
        <v/>
      </c>
      <c r="N245" s="24" t="str">
        <f>IF($J245="FEL","",IF(AND(INT(N$1)&lt;=$J245,INT(N$1)&gt;=2),CHAR(10),"")&amp;IF($J245&gt;=INT(N$1),VLOOKUP(MID($F245,INT(N$1)*4-3,3),'Sambandskontroller med feltext'!$A$2:$B$9807,2,FALSE),""))</f>
        <v/>
      </c>
      <c r="O245" s="24" t="str">
        <f>IF($J245="FEL","",IF(AND(INT(O$1)&lt;=$J245,INT(O$1)&gt;=2),CHAR(10),"")&amp;IF($J245&gt;=INT(O$1),VLOOKUP(MID($F245,INT(O$1)*4-3,3),'Sambandskontroller med feltext'!$A$2:$B$9807,2,FALSE),""))</f>
        <v/>
      </c>
      <c r="P245" s="24" t="str">
        <f>IF($J245="FEL","",IF(AND(INT(P$1)&lt;=$J245,INT(P$1)&gt;=2),CHAR(10),"")&amp;IF($J245&gt;=INT(P$1),VLOOKUP(MID($F245,INT(P$1)*4-3,3),'Sambandskontroller med feltext'!$A$2:$B$9807,2,FALSE),""))</f>
        <v/>
      </c>
      <c r="Q245" s="24" t="str">
        <f>IF($J245="FEL","",IF(AND(INT(Q$1)&lt;=$J245,INT(Q$1)&gt;=2),CHAR(10),"")&amp;IF($J245&gt;=INT(Q$1),VLOOKUP(MID($F245,INT(Q$1)*4-3,3),'Sambandskontroller med feltext'!$A$2:$B$9807,2,FALSE),""))</f>
        <v/>
      </c>
      <c r="R245" s="58"/>
    </row>
    <row r="246" spans="1:18" ht="12.75" customHeight="1" x14ac:dyDescent="0.25">
      <c r="A246" s="30" t="s">
        <v>183</v>
      </c>
      <c r="B246" s="77">
        <v>1344</v>
      </c>
      <c r="C246" s="88" t="s">
        <v>493</v>
      </c>
      <c r="D246" s="76" t="s">
        <v>97</v>
      </c>
      <c r="E246" s="115" t="s">
        <v>111</v>
      </c>
      <c r="F246" s="77"/>
      <c r="G246" s="78" t="str">
        <f t="shared" si="6"/>
        <v/>
      </c>
      <c r="H246" s="76" t="s">
        <v>494</v>
      </c>
      <c r="I246" s="91"/>
      <c r="J246" s="24">
        <f t="shared" si="7"/>
        <v>0</v>
      </c>
      <c r="K246" s="23"/>
      <c r="L246" s="23" t="str">
        <f>IF($J246="FEL","",IF(AND(INT(L$1)&lt;=$J246,INT(L$1)&gt;=2),CHAR(10),"")&amp;IF($J246&gt;=INT(L$1),VLOOKUP(MID($F246,INT(L$1)*4-3,3),'Sambandskontroller med feltext'!$A$2:$B$9807,2,FALSE),""))</f>
        <v/>
      </c>
      <c r="M246" s="24" t="str">
        <f>IF($J246="FEL","",IF(AND(INT(M$1)&lt;=$J246,INT(M$1)&gt;=2),CHAR(10),"")&amp;IF($J246&gt;=INT(M$1),VLOOKUP(MID($F246,INT(M$1)*4-3,3),'Sambandskontroller med feltext'!$A$2:$B$9807,2,FALSE),""))</f>
        <v/>
      </c>
      <c r="N246" s="24" t="str">
        <f>IF($J246="FEL","",IF(AND(INT(N$1)&lt;=$J246,INT(N$1)&gt;=2),CHAR(10),"")&amp;IF($J246&gt;=INT(N$1),VLOOKUP(MID($F246,INT(N$1)*4-3,3),'Sambandskontroller med feltext'!$A$2:$B$9807,2,FALSE),""))</f>
        <v/>
      </c>
      <c r="O246" s="24" t="str">
        <f>IF($J246="FEL","",IF(AND(INT(O$1)&lt;=$J246,INT(O$1)&gt;=2),CHAR(10),"")&amp;IF($J246&gt;=INT(O$1),VLOOKUP(MID($F246,INT(O$1)*4-3,3),'Sambandskontroller med feltext'!$A$2:$B$9807,2,FALSE),""))</f>
        <v/>
      </c>
      <c r="P246" s="24" t="str">
        <f>IF($J246="FEL","",IF(AND(INT(P$1)&lt;=$J246,INT(P$1)&gt;=2),CHAR(10),"")&amp;IF($J246&gt;=INT(P$1),VLOOKUP(MID($F246,INT(P$1)*4-3,3),'Sambandskontroller med feltext'!$A$2:$B$9807,2,FALSE),""))</f>
        <v/>
      </c>
      <c r="Q246" s="24" t="str">
        <f>IF($J246="FEL","",IF(AND(INT(Q$1)&lt;=$J246,INT(Q$1)&gt;=2),CHAR(10),"")&amp;IF($J246&gt;=INT(Q$1),VLOOKUP(MID($F246,INT(Q$1)*4-3,3),'Sambandskontroller med feltext'!$A$2:$B$9807,2,FALSE),""))</f>
        <v/>
      </c>
      <c r="R246" s="58"/>
    </row>
    <row r="247" spans="1:18" ht="12.75" customHeight="1" x14ac:dyDescent="0.25">
      <c r="A247" s="30" t="s">
        <v>183</v>
      </c>
      <c r="B247" s="77">
        <v>1345</v>
      </c>
      <c r="C247" s="88" t="s">
        <v>495</v>
      </c>
      <c r="D247" s="76" t="s">
        <v>97</v>
      </c>
      <c r="E247" s="115" t="s">
        <v>31</v>
      </c>
      <c r="F247" s="77" t="s">
        <v>496</v>
      </c>
      <c r="G247" s="78" t="str">
        <f t="shared" si="6"/>
        <v>Fk1345 ska finnas om Fk1344 finns</v>
      </c>
      <c r="H247" s="76" t="s">
        <v>497</v>
      </c>
      <c r="I247" s="91"/>
      <c r="J247" s="24">
        <f t="shared" si="7"/>
        <v>1</v>
      </c>
      <c r="K247" s="23"/>
      <c r="L247" s="23" t="str">
        <f>IF($J247="FEL","",IF(AND(INT(L$1)&lt;=$J247,INT(L$1)&gt;=2),CHAR(10),"")&amp;IF($J247&gt;=INT(L$1),VLOOKUP(MID($F247,INT(L$1)*4-3,3),'Sambandskontroller med feltext'!$A$2:$B$9807,2,FALSE),""))</f>
        <v>Fk1345 ska finnas om Fk1344 finns</v>
      </c>
      <c r="M247" s="24" t="str">
        <f>IF($J247="FEL","",IF(AND(INT(M$1)&lt;=$J247,INT(M$1)&gt;=2),CHAR(10),"")&amp;IF($J247&gt;=INT(M$1),VLOOKUP(MID($F247,INT(M$1)*4-3,3),'Sambandskontroller med feltext'!$A$2:$B$9807,2,FALSE),""))</f>
        <v/>
      </c>
      <c r="N247" s="24" t="str">
        <f>IF($J247="FEL","",IF(AND(INT(N$1)&lt;=$J247,INT(N$1)&gt;=2),CHAR(10),"")&amp;IF($J247&gt;=INT(N$1),VLOOKUP(MID($F247,INT(N$1)*4-3,3),'Sambandskontroller med feltext'!$A$2:$B$9807,2,FALSE),""))</f>
        <v/>
      </c>
      <c r="O247" s="24" t="str">
        <f>IF($J247="FEL","",IF(AND(INT(O$1)&lt;=$J247,INT(O$1)&gt;=2),CHAR(10),"")&amp;IF($J247&gt;=INT(O$1),VLOOKUP(MID($F247,INT(O$1)*4-3,3),'Sambandskontroller med feltext'!$A$2:$B$9807,2,FALSE),""))</f>
        <v/>
      </c>
      <c r="P247" s="24" t="str">
        <f>IF($J247="FEL","",IF(AND(INT(P$1)&lt;=$J247,INT(P$1)&gt;=2),CHAR(10),"")&amp;IF($J247&gt;=INT(P$1),VLOOKUP(MID($F247,INT(P$1)*4-3,3),'Sambandskontroller med feltext'!$A$2:$B$9807,2,FALSE),""))</f>
        <v/>
      </c>
      <c r="Q247" s="24" t="str">
        <f>IF($J247="FEL","",IF(AND(INT(Q$1)&lt;=$J247,INT(Q$1)&gt;=2),CHAR(10),"")&amp;IF($J247&gt;=INT(Q$1),VLOOKUP(MID($F247,INT(Q$1)*4-3,3),'Sambandskontroller med feltext'!$A$2:$B$9807,2,FALSE),""))</f>
        <v/>
      </c>
      <c r="R247" s="58"/>
    </row>
    <row r="248" spans="1:18" ht="12.75" customHeight="1" x14ac:dyDescent="0.25">
      <c r="A248" s="30" t="s">
        <v>183</v>
      </c>
      <c r="B248" s="77">
        <v>1346</v>
      </c>
      <c r="C248" s="88" t="s">
        <v>498</v>
      </c>
      <c r="D248" s="76" t="s">
        <v>97</v>
      </c>
      <c r="E248" s="115" t="s">
        <v>111</v>
      </c>
      <c r="F248" s="77"/>
      <c r="G248" s="78" t="str">
        <f t="shared" si="6"/>
        <v/>
      </c>
      <c r="H248" s="76" t="s">
        <v>499</v>
      </c>
      <c r="I248" s="91"/>
      <c r="J248" s="24">
        <f t="shared" si="7"/>
        <v>0</v>
      </c>
      <c r="K248" s="23"/>
      <c r="L248" s="23" t="str">
        <f>IF($J248="FEL","",IF(AND(INT(L$1)&lt;=$J248,INT(L$1)&gt;=2),CHAR(10),"")&amp;IF($J248&gt;=INT(L$1),VLOOKUP(MID($F248,INT(L$1)*4-3,3),'Sambandskontroller med feltext'!$A$2:$B$9807,2,FALSE),""))</f>
        <v/>
      </c>
      <c r="M248" s="24" t="str">
        <f>IF($J248="FEL","",IF(AND(INT(M$1)&lt;=$J248,INT(M$1)&gt;=2),CHAR(10),"")&amp;IF($J248&gt;=INT(M$1),VLOOKUP(MID($F248,INT(M$1)*4-3,3),'Sambandskontroller med feltext'!$A$2:$B$9807,2,FALSE),""))</f>
        <v/>
      </c>
      <c r="N248" s="24" t="str">
        <f>IF($J248="FEL","",IF(AND(INT(N$1)&lt;=$J248,INT(N$1)&gt;=2),CHAR(10),"")&amp;IF($J248&gt;=INT(N$1),VLOOKUP(MID($F248,INT(N$1)*4-3,3),'Sambandskontroller med feltext'!$A$2:$B$9807,2,FALSE),""))</f>
        <v/>
      </c>
      <c r="O248" s="24" t="str">
        <f>IF($J248="FEL","",IF(AND(INT(O$1)&lt;=$J248,INT(O$1)&gt;=2),CHAR(10),"")&amp;IF($J248&gt;=INT(O$1),VLOOKUP(MID($F248,INT(O$1)*4-3,3),'Sambandskontroller med feltext'!$A$2:$B$9807,2,FALSE),""))</f>
        <v/>
      </c>
      <c r="P248" s="24" t="str">
        <f>IF($J248="FEL","",IF(AND(INT(P$1)&lt;=$J248,INT(P$1)&gt;=2),CHAR(10),"")&amp;IF($J248&gt;=INT(P$1),VLOOKUP(MID($F248,INT(P$1)*4-3,3),'Sambandskontroller med feltext'!$A$2:$B$9807,2,FALSE),""))</f>
        <v/>
      </c>
      <c r="Q248" s="24" t="str">
        <f>IF($J248="FEL","",IF(AND(INT(Q$1)&lt;=$J248,INT(Q$1)&gt;=2),CHAR(10),"")&amp;IF($J248&gt;=INT(Q$1),VLOOKUP(MID($F248,INT(Q$1)*4-3,3),'Sambandskontroller med feltext'!$A$2:$B$9807,2,FALSE),""))</f>
        <v/>
      </c>
      <c r="R248" s="58"/>
    </row>
    <row r="249" spans="1:18" ht="12.75" customHeight="1" x14ac:dyDescent="0.25">
      <c r="A249" s="30" t="s">
        <v>183</v>
      </c>
      <c r="B249" s="77">
        <v>1347</v>
      </c>
      <c r="C249" s="88" t="s">
        <v>500</v>
      </c>
      <c r="D249" s="76" t="s">
        <v>97</v>
      </c>
      <c r="E249" s="115" t="s">
        <v>31</v>
      </c>
      <c r="F249" s="77" t="s">
        <v>501</v>
      </c>
      <c r="G249" s="78" t="str">
        <f t="shared" si="6"/>
        <v>Fk1347 ska finnas om Fk1346 finns</v>
      </c>
      <c r="H249" s="76" t="s">
        <v>502</v>
      </c>
      <c r="I249" s="91"/>
      <c r="J249" s="24">
        <f t="shared" si="7"/>
        <v>1</v>
      </c>
      <c r="K249" s="23"/>
      <c r="L249" s="23" t="str">
        <f>IF($J249="FEL","",IF(AND(INT(L$1)&lt;=$J249,INT(L$1)&gt;=2),CHAR(10),"")&amp;IF($J249&gt;=INT(L$1),VLOOKUP(MID($F249,INT(L$1)*4-3,3),'Sambandskontroller med feltext'!$A$2:$B$9807,2,FALSE),""))</f>
        <v>Fk1347 ska finnas om Fk1346 finns</v>
      </c>
      <c r="M249" s="24" t="str">
        <f>IF($J249="FEL","",IF(AND(INT(M$1)&lt;=$J249,INT(M$1)&gt;=2),CHAR(10),"")&amp;IF($J249&gt;=INT(M$1),VLOOKUP(MID($F249,INT(M$1)*4-3,3),'Sambandskontroller med feltext'!$A$2:$B$9807,2,FALSE),""))</f>
        <v/>
      </c>
      <c r="N249" s="24" t="str">
        <f>IF($J249="FEL","",IF(AND(INT(N$1)&lt;=$J249,INT(N$1)&gt;=2),CHAR(10),"")&amp;IF($J249&gt;=INT(N$1),VLOOKUP(MID($F249,INT(N$1)*4-3,3),'Sambandskontroller med feltext'!$A$2:$B$9807,2,FALSE),""))</f>
        <v/>
      </c>
      <c r="O249" s="24" t="str">
        <f>IF($J249="FEL","",IF(AND(INT(O$1)&lt;=$J249,INT(O$1)&gt;=2),CHAR(10),"")&amp;IF($J249&gt;=INT(O$1),VLOOKUP(MID($F249,INT(O$1)*4-3,3),'Sambandskontroller med feltext'!$A$2:$B$9807,2,FALSE),""))</f>
        <v/>
      </c>
      <c r="P249" s="24" t="str">
        <f>IF($J249="FEL","",IF(AND(INT(P$1)&lt;=$J249,INT(P$1)&gt;=2),CHAR(10),"")&amp;IF($J249&gt;=INT(P$1),VLOOKUP(MID($F249,INT(P$1)*4-3,3),'Sambandskontroller med feltext'!$A$2:$B$9807,2,FALSE),""))</f>
        <v/>
      </c>
      <c r="Q249" s="24" t="str">
        <f>IF($J249="FEL","",IF(AND(INT(Q$1)&lt;=$J249,INT(Q$1)&gt;=2),CHAR(10),"")&amp;IF($J249&gt;=INT(Q$1),VLOOKUP(MID($F249,INT(Q$1)*4-3,3),'Sambandskontroller med feltext'!$A$2:$B$9807,2,FALSE),""))</f>
        <v/>
      </c>
      <c r="R249" s="58"/>
    </row>
    <row r="250" spans="1:18" ht="12.75" customHeight="1" x14ac:dyDescent="0.25">
      <c r="A250" s="30" t="s">
        <v>185</v>
      </c>
      <c r="B250" s="75" t="s">
        <v>69</v>
      </c>
      <c r="C250" s="76" t="s">
        <v>91</v>
      </c>
      <c r="D250" s="76" t="s">
        <v>96</v>
      </c>
      <c r="E250" s="115" t="s">
        <v>28</v>
      </c>
      <c r="F250" s="77" t="s">
        <v>6</v>
      </c>
      <c r="G250" s="78" t="str">
        <f t="shared" si="6"/>
        <v>Fk201 får ej vara identisk med Fk215.</v>
      </c>
      <c r="H250" s="79" t="s">
        <v>193</v>
      </c>
      <c r="I250" s="79" t="s">
        <v>136</v>
      </c>
      <c r="J250" s="24">
        <f t="shared" si="7"/>
        <v>1</v>
      </c>
      <c r="K250" s="23"/>
      <c r="L250" s="23" t="str">
        <f>IF($J250="FEL","",IF(AND(INT(L$1)&lt;=$J250,INT(L$1)&gt;=2),CHAR(10),"")&amp;IF($J250&gt;=INT(L$1),VLOOKUP(MID($F250,INT(L$1)*4-3,3),'Sambandskontroller med feltext'!$A$2:$B$9807,2,FALSE),""))</f>
        <v>Fk201 får ej vara identisk med Fk215.</v>
      </c>
      <c r="M250" s="24" t="str">
        <f>IF($J250="FEL","",IF(AND(INT(M$1)&lt;=$J250,INT(M$1)&gt;=2),CHAR(10),"")&amp;IF($J250&gt;=INT(M$1),VLOOKUP(MID($F250,INT(M$1)*4-3,3),'Sambandskontroller med feltext'!$A$2:$B$9807,2,FALSE),""))</f>
        <v/>
      </c>
      <c r="N250" s="24" t="str">
        <f>IF($J250="FEL","",IF(AND(INT(N$1)&lt;=$J250,INT(N$1)&gt;=2),CHAR(10),"")&amp;IF($J250&gt;=INT(N$1),VLOOKUP(MID($F250,INT(N$1)*4-3,3),'Sambandskontroller med feltext'!$A$2:$B$9807,2,FALSE),""))</f>
        <v/>
      </c>
      <c r="O250" s="24" t="str">
        <f>IF($J250="FEL","",IF(AND(INT(O$1)&lt;=$J250,INT(O$1)&gt;=2),CHAR(10),"")&amp;IF($J250&gt;=INT(O$1),VLOOKUP(MID($F250,INT(O$1)*4-3,3),'Sambandskontroller med feltext'!$A$2:$B$9807,2,FALSE),""))</f>
        <v/>
      </c>
      <c r="P250" s="24" t="str">
        <f>IF($J250="FEL","",IF(AND(INT(P$1)&lt;=$J250,INT(P$1)&gt;=2),CHAR(10),"")&amp;IF($J250&gt;=INT(P$1),VLOOKUP(MID($F250,INT(P$1)*4-3,3),'Sambandskontroller med feltext'!$A$2:$B$9807,2,FALSE),""))</f>
        <v/>
      </c>
      <c r="Q250" s="24" t="str">
        <f>IF($J250="FEL","",IF(AND(INT(Q$1)&lt;=$J250,INT(Q$1)&gt;=2),CHAR(10),"")&amp;IF($J250&gt;=INT(Q$1),VLOOKUP(MID($F250,INT(Q$1)*4-3,3),'Sambandskontroller med feltext'!$A$2:$B$9807,2,FALSE),""))</f>
        <v/>
      </c>
      <c r="R250" s="58"/>
    </row>
    <row r="251" spans="1:18" ht="12.75" customHeight="1" x14ac:dyDescent="0.25">
      <c r="A251" s="30" t="s">
        <v>185</v>
      </c>
      <c r="B251" s="75" t="s">
        <v>118</v>
      </c>
      <c r="C251" s="76" t="s">
        <v>89</v>
      </c>
      <c r="D251" s="76" t="s">
        <v>97</v>
      </c>
      <c r="E251" s="115" t="s">
        <v>22</v>
      </c>
      <c r="F251" s="77" t="s">
        <v>625</v>
      </c>
      <c r="G251" s="78" t="str">
        <f t="shared" si="6"/>
        <v>Fk202 måste finnas om Fk205 saknas</v>
      </c>
      <c r="H251" s="79" t="s">
        <v>39</v>
      </c>
      <c r="I251" s="79" t="s">
        <v>136</v>
      </c>
      <c r="J251" s="24">
        <f t="shared" si="7"/>
        <v>1</v>
      </c>
      <c r="K251" s="23"/>
      <c r="L251" s="23" t="str">
        <f>IF($J251="FEL","",IF(AND(INT(L$1)&lt;=$J251,INT(L$1)&gt;=2),CHAR(10),"")&amp;IF($J251&gt;=INT(L$1),VLOOKUP(MID($F251,INT(L$1)*4-3,3),'Sambandskontroller med feltext'!$A$2:$B$9807,2,FALSE),""))</f>
        <v>Fk202 måste finnas om Fk205 saknas</v>
      </c>
      <c r="M251" s="24" t="str">
        <f>IF($J251="FEL","",IF(AND(INT(M$1)&lt;=$J251,INT(M$1)&gt;=2),CHAR(10),"")&amp;IF($J251&gt;=INT(M$1),VLOOKUP(MID($F251,INT(M$1)*4-3,3),'Sambandskontroller med feltext'!$A$2:$B$9807,2,FALSE),""))</f>
        <v/>
      </c>
      <c r="N251" s="24" t="str">
        <f>IF($J251="FEL","",IF(AND(INT(N$1)&lt;=$J251,INT(N$1)&gt;=2),CHAR(10),"")&amp;IF($J251&gt;=INT(N$1),VLOOKUP(MID($F251,INT(N$1)*4-3,3),'Sambandskontroller med feltext'!$A$2:$B$9807,2,FALSE),""))</f>
        <v/>
      </c>
      <c r="O251" s="24" t="str">
        <f>IF($J251="FEL","",IF(AND(INT(O$1)&lt;=$J251,INT(O$1)&gt;=2),CHAR(10),"")&amp;IF($J251&gt;=INT(O$1),VLOOKUP(MID($F251,INT(O$1)*4-3,3),'Sambandskontroller med feltext'!$A$2:$B$9807,2,FALSE),""))</f>
        <v/>
      </c>
      <c r="P251" s="24" t="str">
        <f>IF($J251="FEL","",IF(AND(INT(P$1)&lt;=$J251,INT(P$1)&gt;=2),CHAR(10),"")&amp;IF($J251&gt;=INT(P$1),VLOOKUP(MID($F251,INT(P$1)*4-3,3),'Sambandskontroller med feltext'!$A$2:$B$9807,2,FALSE),""))</f>
        <v/>
      </c>
      <c r="Q251" s="24" t="str">
        <f>IF($J251="FEL","",IF(AND(INT(Q$1)&lt;=$J251,INT(Q$1)&gt;=2),CHAR(10),"")&amp;IF($J251&gt;=INT(Q$1),VLOOKUP(MID($F251,INT(Q$1)*4-3,3),'Sambandskontroller med feltext'!$A$2:$B$9807,2,FALSE),""))</f>
        <v/>
      </c>
      <c r="R251" s="58"/>
    </row>
    <row r="252" spans="1:18" ht="12.75" customHeight="1" x14ac:dyDescent="0.25">
      <c r="A252" s="30" t="s">
        <v>185</v>
      </c>
      <c r="B252" s="80" t="s">
        <v>179</v>
      </c>
      <c r="C252" s="76" t="s">
        <v>190</v>
      </c>
      <c r="D252" s="76" t="s">
        <v>97</v>
      </c>
      <c r="E252" s="115" t="s">
        <v>191</v>
      </c>
      <c r="F252" s="77" t="s">
        <v>626</v>
      </c>
      <c r="G252" s="78" t="str">
        <f t="shared" si="6"/>
        <v>Fk1001 måste finnas om Fk205 saknas</v>
      </c>
      <c r="H252" s="79" t="s">
        <v>662</v>
      </c>
      <c r="I252" s="91"/>
      <c r="J252" s="24">
        <f t="shared" si="7"/>
        <v>1</v>
      </c>
      <c r="K252" s="23"/>
      <c r="L252" s="23" t="str">
        <f>IF($J252="FEL","",IF(AND(INT(L$1)&lt;=$J252,INT(L$1)&gt;=2),CHAR(10),"")&amp;IF($J252&gt;=INT(L$1),VLOOKUP(MID($F252,INT(L$1)*4-3,3),'Sambandskontroller med feltext'!$A$2:$B$9807,2,FALSE),""))</f>
        <v>Fk1001 måste finnas om Fk205 saknas</v>
      </c>
      <c r="M252" s="24" t="str">
        <f>IF($J252="FEL","",IF(AND(INT(M$1)&lt;=$J252,INT(M$1)&gt;=2),CHAR(10),"")&amp;IF($J252&gt;=INT(M$1),VLOOKUP(MID($F252,INT(M$1)*4-3,3),'Sambandskontroller med feltext'!$A$2:$B$9807,2,FALSE),""))</f>
        <v/>
      </c>
      <c r="N252" s="24" t="str">
        <f>IF($J252="FEL","",IF(AND(INT(N$1)&lt;=$J252,INT(N$1)&gt;=2),CHAR(10),"")&amp;IF($J252&gt;=INT(N$1),VLOOKUP(MID($F252,INT(N$1)*4-3,3),'Sambandskontroller med feltext'!$A$2:$B$9807,2,FALSE),""))</f>
        <v/>
      </c>
      <c r="O252" s="24" t="str">
        <f>IF($J252="FEL","",IF(AND(INT(O$1)&lt;=$J252,INT(O$1)&gt;=2),CHAR(10),"")&amp;IF($J252&gt;=INT(O$1),VLOOKUP(MID($F252,INT(O$1)*4-3,3),'Sambandskontroller med feltext'!$A$2:$B$9807,2,FALSE),""))</f>
        <v/>
      </c>
      <c r="P252" s="24" t="str">
        <f>IF($J252="FEL","",IF(AND(INT(P$1)&lt;=$J252,INT(P$1)&gt;=2),CHAR(10),"")&amp;IF($J252&gt;=INT(P$1),VLOOKUP(MID($F252,INT(P$1)*4-3,3),'Sambandskontroller med feltext'!$A$2:$B$9807,2,FALSE),""))</f>
        <v/>
      </c>
      <c r="Q252" s="24" t="str">
        <f>IF($J252="FEL","",IF(AND(INT(Q$1)&lt;=$J252,INT(Q$1)&gt;=2),CHAR(10),"")&amp;IF($J252&gt;=INT(Q$1),VLOOKUP(MID($F252,INT(Q$1)*4-3,3),'Sambandskontroller med feltext'!$A$2:$B$9807,2,FALSE),""))</f>
        <v/>
      </c>
      <c r="R252" s="58"/>
    </row>
    <row r="253" spans="1:18" ht="12.75" customHeight="1" x14ac:dyDescent="0.25">
      <c r="A253" s="30" t="s">
        <v>185</v>
      </c>
      <c r="B253" s="80" t="s">
        <v>194</v>
      </c>
      <c r="C253" s="76" t="s">
        <v>195</v>
      </c>
      <c r="D253" s="76" t="s">
        <v>97</v>
      </c>
      <c r="E253" s="115" t="s">
        <v>22</v>
      </c>
      <c r="F253" s="77"/>
      <c r="G253" s="78" t="str">
        <f t="shared" si="6"/>
        <v/>
      </c>
      <c r="H253" s="76" t="s">
        <v>196</v>
      </c>
      <c r="I253" s="90" t="s">
        <v>136</v>
      </c>
      <c r="J253" s="24">
        <f t="shared" si="7"/>
        <v>0</v>
      </c>
      <c r="K253" s="23"/>
      <c r="L253" s="23" t="str">
        <f>IF($J253="FEL","",IF(AND(INT(L$1)&lt;=$J253,INT(L$1)&gt;=2),CHAR(10),"")&amp;IF($J253&gt;=INT(L$1),VLOOKUP(MID($F253,INT(L$1)*4-3,3),'Sambandskontroller med feltext'!$A$2:$B$9807,2,FALSE),""))</f>
        <v/>
      </c>
      <c r="M253" s="24" t="str">
        <f>IF($J253="FEL","",IF(AND(INT(M$1)&lt;=$J253,INT(M$1)&gt;=2),CHAR(10),"")&amp;IF($J253&gt;=INT(M$1),VLOOKUP(MID($F253,INT(M$1)*4-3,3),'Sambandskontroller med feltext'!$A$2:$B$9807,2,FALSE),""))</f>
        <v/>
      </c>
      <c r="N253" s="24" t="str">
        <f>IF($J253="FEL","",IF(AND(INT(N$1)&lt;=$J253,INT(N$1)&gt;=2),CHAR(10),"")&amp;IF($J253&gt;=INT(N$1),VLOOKUP(MID($F253,INT(N$1)*4-3,3),'Sambandskontroller med feltext'!$A$2:$B$9807,2,FALSE),""))</f>
        <v/>
      </c>
      <c r="O253" s="24" t="str">
        <f>IF($J253="FEL","",IF(AND(INT(O$1)&lt;=$J253,INT(O$1)&gt;=2),CHAR(10),"")&amp;IF($J253&gt;=INT(O$1),VLOOKUP(MID($F253,INT(O$1)*4-3,3),'Sambandskontroller med feltext'!$A$2:$B$9807,2,FALSE),""))</f>
        <v/>
      </c>
      <c r="P253" s="24" t="str">
        <f>IF($J253="FEL","",IF(AND(INT(P$1)&lt;=$J253,INT(P$1)&gt;=2),CHAR(10),"")&amp;IF($J253&gt;=INT(P$1),VLOOKUP(MID($F253,INT(P$1)*4-3,3),'Sambandskontroller med feltext'!$A$2:$B$9807,2,FALSE),""))</f>
        <v/>
      </c>
      <c r="Q253" s="24" t="str">
        <f>IF($J253="FEL","",IF(AND(INT(Q$1)&lt;=$J253,INT(Q$1)&gt;=2),CHAR(10),"")&amp;IF($J253&gt;=INT(Q$1),VLOOKUP(MID($F253,INT(Q$1)*4-3,3),'Sambandskontroller med feltext'!$A$2:$B$9807,2,FALSE),""))</f>
        <v/>
      </c>
      <c r="R253" s="58"/>
    </row>
    <row r="254" spans="1:18" ht="12.75" customHeight="1" x14ac:dyDescent="0.25">
      <c r="A254" s="30" t="s">
        <v>185</v>
      </c>
      <c r="B254" s="80" t="s">
        <v>197</v>
      </c>
      <c r="C254" s="76" t="s">
        <v>198</v>
      </c>
      <c r="D254" s="76" t="s">
        <v>97</v>
      </c>
      <c r="E254" s="115" t="s">
        <v>22</v>
      </c>
      <c r="F254" s="77"/>
      <c r="G254" s="78" t="str">
        <f t="shared" si="6"/>
        <v/>
      </c>
      <c r="H254" s="76" t="s">
        <v>199</v>
      </c>
      <c r="I254" s="90" t="s">
        <v>136</v>
      </c>
      <c r="J254" s="24">
        <f t="shared" si="7"/>
        <v>0</v>
      </c>
      <c r="K254" s="23"/>
      <c r="L254" s="23" t="str">
        <f>IF($J254="FEL","",IF(AND(INT(L$1)&lt;=$J254,INT(L$1)&gt;=2),CHAR(10),"")&amp;IF($J254&gt;=INT(L$1),VLOOKUP(MID($F254,INT(L$1)*4-3,3),'Sambandskontroller med feltext'!$A$2:$B$9807,2,FALSE),""))</f>
        <v/>
      </c>
      <c r="M254" s="24" t="str">
        <f>IF($J254="FEL","",IF(AND(INT(M$1)&lt;=$J254,INT(M$1)&gt;=2),CHAR(10),"")&amp;IF($J254&gt;=INT(M$1),VLOOKUP(MID($F254,INT(M$1)*4-3,3),'Sambandskontroller med feltext'!$A$2:$B$9807,2,FALSE),""))</f>
        <v/>
      </c>
      <c r="N254" s="24" t="str">
        <f>IF($J254="FEL","",IF(AND(INT(N$1)&lt;=$J254,INT(N$1)&gt;=2),CHAR(10),"")&amp;IF($J254&gt;=INT(N$1),VLOOKUP(MID($F254,INT(N$1)*4-3,3),'Sambandskontroller med feltext'!$A$2:$B$9807,2,FALSE),""))</f>
        <v/>
      </c>
      <c r="O254" s="24" t="str">
        <f>IF($J254="FEL","",IF(AND(INT(O$1)&lt;=$J254,INT(O$1)&gt;=2),CHAR(10),"")&amp;IF($J254&gt;=INT(O$1),VLOOKUP(MID($F254,INT(O$1)*4-3,3),'Sambandskontroller med feltext'!$A$2:$B$9807,2,FALSE),""))</f>
        <v/>
      </c>
      <c r="P254" s="24" t="str">
        <f>IF($J254="FEL","",IF(AND(INT(P$1)&lt;=$J254,INT(P$1)&gt;=2),CHAR(10),"")&amp;IF($J254&gt;=INT(P$1),VLOOKUP(MID($F254,INT(P$1)*4-3,3),'Sambandskontroller med feltext'!$A$2:$B$9807,2,FALSE),""))</f>
        <v/>
      </c>
      <c r="Q254" s="24" t="str">
        <f>IF($J254="FEL","",IF(AND(INT(Q$1)&lt;=$J254,INT(Q$1)&gt;=2),CHAR(10),"")&amp;IF($J254&gt;=INT(Q$1),VLOOKUP(MID($F254,INT(Q$1)*4-3,3),'Sambandskontroller med feltext'!$A$2:$B$9807,2,FALSE),""))</f>
        <v/>
      </c>
      <c r="R254" s="58"/>
    </row>
    <row r="255" spans="1:18" ht="12.75" customHeight="1" x14ac:dyDescent="0.25">
      <c r="A255" s="30" t="s">
        <v>185</v>
      </c>
      <c r="B255" s="80" t="s">
        <v>200</v>
      </c>
      <c r="C255" s="76" t="s">
        <v>201</v>
      </c>
      <c r="D255" s="76" t="s">
        <v>97</v>
      </c>
      <c r="E255" s="115" t="s">
        <v>22</v>
      </c>
      <c r="F255" s="77"/>
      <c r="G255" s="78" t="str">
        <f t="shared" si="6"/>
        <v/>
      </c>
      <c r="H255" s="76" t="s">
        <v>202</v>
      </c>
      <c r="I255" s="90" t="s">
        <v>136</v>
      </c>
      <c r="J255" s="24">
        <f t="shared" si="7"/>
        <v>0</v>
      </c>
      <c r="K255" s="23"/>
      <c r="L255" s="23" t="str">
        <f>IF($J255="FEL","",IF(AND(INT(L$1)&lt;=$J255,INT(L$1)&gt;=2),CHAR(10),"")&amp;IF($J255&gt;=INT(L$1),VLOOKUP(MID($F255,INT(L$1)*4-3,3),'Sambandskontroller med feltext'!$A$2:$B$9807,2,FALSE),""))</f>
        <v/>
      </c>
      <c r="M255" s="24" t="str">
        <f>IF($J255="FEL","",IF(AND(INT(M$1)&lt;=$J255,INT(M$1)&gt;=2),CHAR(10),"")&amp;IF($J255&gt;=INT(M$1),VLOOKUP(MID($F255,INT(M$1)*4-3,3),'Sambandskontroller med feltext'!$A$2:$B$9807,2,FALSE),""))</f>
        <v/>
      </c>
      <c r="N255" s="24" t="str">
        <f>IF($J255="FEL","",IF(AND(INT(N$1)&lt;=$J255,INT(N$1)&gt;=2),CHAR(10),"")&amp;IF($J255&gt;=INT(N$1),VLOOKUP(MID($F255,INT(N$1)*4-3,3),'Sambandskontroller med feltext'!$A$2:$B$9807,2,FALSE),""))</f>
        <v/>
      </c>
      <c r="O255" s="24" t="str">
        <f>IF($J255="FEL","",IF(AND(INT(O$1)&lt;=$J255,INT(O$1)&gt;=2),CHAR(10),"")&amp;IF($J255&gt;=INT(O$1),VLOOKUP(MID($F255,INT(O$1)*4-3,3),'Sambandskontroller med feltext'!$A$2:$B$9807,2,FALSE),""))</f>
        <v/>
      </c>
      <c r="P255" s="24" t="str">
        <f>IF($J255="FEL","",IF(AND(INT(P$1)&lt;=$J255,INT(P$1)&gt;=2),CHAR(10),"")&amp;IF($J255&gt;=INT(P$1),VLOOKUP(MID($F255,INT(P$1)*4-3,3),'Sambandskontroller med feltext'!$A$2:$B$9807,2,FALSE),""))</f>
        <v/>
      </c>
      <c r="Q255" s="24" t="str">
        <f>IF($J255="FEL","",IF(AND(INT(Q$1)&lt;=$J255,INT(Q$1)&gt;=2),CHAR(10),"")&amp;IF($J255&gt;=INT(Q$1),VLOOKUP(MID($F255,INT(Q$1)*4-3,3),'Sambandskontroller med feltext'!$A$2:$B$9807,2,FALSE),""))</f>
        <v/>
      </c>
      <c r="R255" s="58"/>
    </row>
    <row r="256" spans="1:18" ht="12.75" customHeight="1" x14ac:dyDescent="0.25">
      <c r="A256" s="30" t="s">
        <v>185</v>
      </c>
      <c r="B256" s="80" t="s">
        <v>203</v>
      </c>
      <c r="C256" s="76" t="s">
        <v>204</v>
      </c>
      <c r="D256" s="76" t="s">
        <v>97</v>
      </c>
      <c r="E256" s="115" t="s">
        <v>22</v>
      </c>
      <c r="F256" s="77"/>
      <c r="G256" s="78" t="str">
        <f t="shared" si="6"/>
        <v/>
      </c>
      <c r="H256" s="76" t="s">
        <v>205</v>
      </c>
      <c r="I256" s="90" t="s">
        <v>136</v>
      </c>
      <c r="J256" s="24">
        <f t="shared" si="7"/>
        <v>0</v>
      </c>
      <c r="K256" s="23"/>
      <c r="L256" s="23" t="str">
        <f>IF($J256="FEL","",IF(AND(INT(L$1)&lt;=$J256,INT(L$1)&gt;=2),CHAR(10),"")&amp;IF($J256&gt;=INT(L$1),VLOOKUP(MID($F256,INT(L$1)*4-3,3),'Sambandskontroller med feltext'!$A$2:$B$9807,2,FALSE),""))</f>
        <v/>
      </c>
      <c r="M256" s="24" t="str">
        <f>IF($J256="FEL","",IF(AND(INT(M$1)&lt;=$J256,INT(M$1)&gt;=2),CHAR(10),"")&amp;IF($J256&gt;=INT(M$1),VLOOKUP(MID($F256,INT(M$1)*4-3,3),'Sambandskontroller med feltext'!$A$2:$B$9807,2,FALSE),""))</f>
        <v/>
      </c>
      <c r="N256" s="24" t="str">
        <f>IF($J256="FEL","",IF(AND(INT(N$1)&lt;=$J256,INT(N$1)&gt;=2),CHAR(10),"")&amp;IF($J256&gt;=INT(N$1),VLOOKUP(MID($F256,INT(N$1)*4-3,3),'Sambandskontroller med feltext'!$A$2:$B$9807,2,FALSE),""))</f>
        <v/>
      </c>
      <c r="O256" s="24" t="str">
        <f>IF($J256="FEL","",IF(AND(INT(O$1)&lt;=$J256,INT(O$1)&gt;=2),CHAR(10),"")&amp;IF($J256&gt;=INT(O$1),VLOOKUP(MID($F256,INT(O$1)*4-3,3),'Sambandskontroller med feltext'!$A$2:$B$9807,2,FALSE),""))</f>
        <v/>
      </c>
      <c r="P256" s="24" t="str">
        <f>IF($J256="FEL","",IF(AND(INT(P$1)&lt;=$J256,INT(P$1)&gt;=2),CHAR(10),"")&amp;IF($J256&gt;=INT(P$1),VLOOKUP(MID($F256,INT(P$1)*4-3,3),'Sambandskontroller med feltext'!$A$2:$B$9807,2,FALSE),""))</f>
        <v/>
      </c>
      <c r="Q256" s="24" t="str">
        <f>IF($J256="FEL","",IF(AND(INT(Q$1)&lt;=$J256,INT(Q$1)&gt;=2),CHAR(10),"")&amp;IF($J256&gt;=INT(Q$1),VLOOKUP(MID($F256,INT(Q$1)*4-3,3),'Sambandskontroller med feltext'!$A$2:$B$9807,2,FALSE),""))</f>
        <v/>
      </c>
      <c r="R256" s="58"/>
    </row>
    <row r="257" spans="1:18" ht="12.75" customHeight="1" x14ac:dyDescent="0.25">
      <c r="A257" s="30" t="s">
        <v>185</v>
      </c>
      <c r="B257" s="80" t="s">
        <v>206</v>
      </c>
      <c r="C257" s="76" t="s">
        <v>207</v>
      </c>
      <c r="D257" s="76" t="s">
        <v>97</v>
      </c>
      <c r="E257" s="115" t="s">
        <v>37</v>
      </c>
      <c r="F257" s="77"/>
      <c r="G257" s="78" t="str">
        <f t="shared" si="6"/>
        <v/>
      </c>
      <c r="H257" s="76" t="s">
        <v>208</v>
      </c>
      <c r="I257" s="90" t="s">
        <v>136</v>
      </c>
      <c r="J257" s="24">
        <f t="shared" si="7"/>
        <v>0</v>
      </c>
      <c r="K257" s="23"/>
      <c r="L257" s="23" t="str">
        <f>IF($J257="FEL","",IF(AND(INT(L$1)&lt;=$J257,INT(L$1)&gt;=2),CHAR(10),"")&amp;IF($J257&gt;=INT(L$1),VLOOKUP(MID($F257,INT(L$1)*4-3,3),'Sambandskontroller med feltext'!$A$2:$B$9807,2,FALSE),""))</f>
        <v/>
      </c>
      <c r="M257" s="24" t="str">
        <f>IF($J257="FEL","",IF(AND(INT(M$1)&lt;=$J257,INT(M$1)&gt;=2),CHAR(10),"")&amp;IF($J257&gt;=INT(M$1),VLOOKUP(MID($F257,INT(M$1)*4-3,3),'Sambandskontroller med feltext'!$A$2:$B$9807,2,FALSE),""))</f>
        <v/>
      </c>
      <c r="N257" s="24" t="str">
        <f>IF($J257="FEL","",IF(AND(INT(N$1)&lt;=$J257,INT(N$1)&gt;=2),CHAR(10),"")&amp;IF($J257&gt;=INT(N$1),VLOOKUP(MID($F257,INT(N$1)*4-3,3),'Sambandskontroller med feltext'!$A$2:$B$9807,2,FALSE),""))</f>
        <v/>
      </c>
      <c r="O257" s="24" t="str">
        <f>IF($J257="FEL","",IF(AND(INT(O$1)&lt;=$J257,INT(O$1)&gt;=2),CHAR(10),"")&amp;IF($J257&gt;=INT(O$1),VLOOKUP(MID($F257,INT(O$1)*4-3,3),'Sambandskontroller med feltext'!$A$2:$B$9807,2,FALSE),""))</f>
        <v/>
      </c>
      <c r="P257" s="24" t="str">
        <f>IF($J257="FEL","",IF(AND(INT(P$1)&lt;=$J257,INT(P$1)&gt;=2),CHAR(10),"")&amp;IF($J257&gt;=INT(P$1),VLOOKUP(MID($F257,INT(P$1)*4-3,3),'Sambandskontroller med feltext'!$A$2:$B$9807,2,FALSE),""))</f>
        <v/>
      </c>
      <c r="Q257" s="24" t="str">
        <f>IF($J257="FEL","",IF(AND(INT(Q$1)&lt;=$J257,INT(Q$1)&gt;=2),CHAR(10),"")&amp;IF($J257&gt;=INT(Q$1),VLOOKUP(MID($F257,INT(Q$1)*4-3,3),'Sambandskontroller med feltext'!$A$2:$B$9807,2,FALSE),""))</f>
        <v/>
      </c>
      <c r="R257" s="58"/>
    </row>
    <row r="258" spans="1:18" ht="12.75" customHeight="1" x14ac:dyDescent="0.25">
      <c r="A258" s="30" t="s">
        <v>185</v>
      </c>
      <c r="B258" s="80" t="s">
        <v>209</v>
      </c>
      <c r="C258" s="76" t="s">
        <v>210</v>
      </c>
      <c r="D258" s="76" t="s">
        <v>97</v>
      </c>
      <c r="E258" s="115" t="s">
        <v>22</v>
      </c>
      <c r="F258" s="77" t="s">
        <v>128</v>
      </c>
      <c r="G258" s="78" t="str">
        <f t="shared" ref="G258:G321" si="8">IF(J258="FEL","__FEL!__",L258&amp;M258&amp;N258&amp;O258&amp;P258&amp;Q258)</f>
        <v>Fk1016 ska finnas om Fk205 saknas</v>
      </c>
      <c r="H258" s="76" t="s">
        <v>211</v>
      </c>
      <c r="I258" s="90" t="s">
        <v>136</v>
      </c>
      <c r="J258" s="24">
        <f t="shared" ref="J258:J321" si="9">IF(LEN(F258)=0,0,IF(MOD(LEN(F258),4)=3,(LEN(F258)+1)/4,"FEL"))</f>
        <v>1</v>
      </c>
      <c r="K258" s="23"/>
      <c r="L258" s="23" t="str">
        <f>IF($J258="FEL","",IF(AND(INT(L$1)&lt;=$J258,INT(L$1)&gt;=2),CHAR(10),"")&amp;IF($J258&gt;=INT(L$1),VLOOKUP(MID($F258,INT(L$1)*4-3,3),'Sambandskontroller med feltext'!$A$2:$B$9807,2,FALSE),""))</f>
        <v>Fk1016 ska finnas om Fk205 saknas</v>
      </c>
      <c r="M258" s="24" t="str">
        <f>IF($J258="FEL","",IF(AND(INT(M$1)&lt;=$J258,INT(M$1)&gt;=2),CHAR(10),"")&amp;IF($J258&gt;=INT(M$1),VLOOKUP(MID($F258,INT(M$1)*4-3,3),'Sambandskontroller med feltext'!$A$2:$B$9807,2,FALSE),""))</f>
        <v/>
      </c>
      <c r="N258" s="24" t="str">
        <f>IF($J258="FEL","",IF(AND(INT(N$1)&lt;=$J258,INT(N$1)&gt;=2),CHAR(10),"")&amp;IF($J258&gt;=INT(N$1),VLOOKUP(MID($F258,INT(N$1)*4-3,3),'Sambandskontroller med feltext'!$A$2:$B$9807,2,FALSE),""))</f>
        <v/>
      </c>
      <c r="O258" s="24" t="str">
        <f>IF($J258="FEL","",IF(AND(INT(O$1)&lt;=$J258,INT(O$1)&gt;=2),CHAR(10),"")&amp;IF($J258&gt;=INT(O$1),VLOOKUP(MID($F258,INT(O$1)*4-3,3),'Sambandskontroller med feltext'!$A$2:$B$9807,2,FALSE),""))</f>
        <v/>
      </c>
      <c r="P258" s="24" t="str">
        <f>IF($J258="FEL","",IF(AND(INT(P$1)&lt;=$J258,INT(P$1)&gt;=2),CHAR(10),"")&amp;IF($J258&gt;=INT(P$1),VLOOKUP(MID($F258,INT(P$1)*4-3,3),'Sambandskontroller med feltext'!$A$2:$B$9807,2,FALSE),""))</f>
        <v/>
      </c>
      <c r="Q258" s="24" t="str">
        <f>IF($J258="FEL","",IF(AND(INT(Q$1)&lt;=$J258,INT(Q$1)&gt;=2),CHAR(10),"")&amp;IF($J258&gt;=INT(Q$1),VLOOKUP(MID($F258,INT(Q$1)*4-3,3),'Sambandskontroller med feltext'!$A$2:$B$9807,2,FALSE),""))</f>
        <v/>
      </c>
      <c r="R258" s="58"/>
    </row>
    <row r="259" spans="1:18" ht="12.75" customHeight="1" x14ac:dyDescent="0.25">
      <c r="A259" s="30" t="s">
        <v>185</v>
      </c>
      <c r="B259" s="80" t="s">
        <v>212</v>
      </c>
      <c r="C259" s="76" t="s">
        <v>213</v>
      </c>
      <c r="D259" s="76" t="s">
        <v>97</v>
      </c>
      <c r="E259" s="115" t="s">
        <v>177</v>
      </c>
      <c r="F259" s="77"/>
      <c r="G259" s="78" t="str">
        <f t="shared" si="8"/>
        <v/>
      </c>
      <c r="H259" s="76" t="s">
        <v>214</v>
      </c>
      <c r="I259" s="90" t="s">
        <v>136</v>
      </c>
      <c r="J259" s="24">
        <f t="shared" si="9"/>
        <v>0</v>
      </c>
      <c r="K259" s="23"/>
      <c r="L259" s="23" t="str">
        <f>IF($J259="FEL","",IF(AND(INT(L$1)&lt;=$J259,INT(L$1)&gt;=2),CHAR(10),"")&amp;IF($J259&gt;=INT(L$1),VLOOKUP(MID($F259,INT(L$1)*4-3,3),'Sambandskontroller med feltext'!$A$2:$B$9807,2,FALSE),""))</f>
        <v/>
      </c>
      <c r="M259" s="24" t="str">
        <f>IF($J259="FEL","",IF(AND(INT(M$1)&lt;=$J259,INT(M$1)&gt;=2),CHAR(10),"")&amp;IF($J259&gt;=INT(M$1),VLOOKUP(MID($F259,INT(M$1)*4-3,3),'Sambandskontroller med feltext'!$A$2:$B$9807,2,FALSE),""))</f>
        <v/>
      </c>
      <c r="N259" s="24" t="str">
        <f>IF($J259="FEL","",IF(AND(INT(N$1)&lt;=$J259,INT(N$1)&gt;=2),CHAR(10),"")&amp;IF($J259&gt;=INT(N$1),VLOOKUP(MID($F259,INT(N$1)*4-3,3),'Sambandskontroller med feltext'!$A$2:$B$9807,2,FALSE),""))</f>
        <v/>
      </c>
      <c r="O259" s="24" t="str">
        <f>IF($J259="FEL","",IF(AND(INT(O$1)&lt;=$J259,INT(O$1)&gt;=2),CHAR(10),"")&amp;IF($J259&gt;=INT(O$1),VLOOKUP(MID($F259,INT(O$1)*4-3,3),'Sambandskontroller med feltext'!$A$2:$B$9807,2,FALSE),""))</f>
        <v/>
      </c>
      <c r="P259" s="24" t="str">
        <f>IF($J259="FEL","",IF(AND(INT(P$1)&lt;=$J259,INT(P$1)&gt;=2),CHAR(10),"")&amp;IF($J259&gt;=INT(P$1),VLOOKUP(MID($F259,INT(P$1)*4-3,3),'Sambandskontroller med feltext'!$A$2:$B$9807,2,FALSE),""))</f>
        <v/>
      </c>
      <c r="Q259" s="24" t="str">
        <f>IF($J259="FEL","",IF(AND(INT(Q$1)&lt;=$J259,INT(Q$1)&gt;=2),CHAR(10),"")&amp;IF($J259&gt;=INT(Q$1),VLOOKUP(MID($F259,INT(Q$1)*4-3,3),'Sambandskontroller med feltext'!$A$2:$B$9807,2,FALSE),""))</f>
        <v/>
      </c>
      <c r="R259" s="58"/>
    </row>
    <row r="260" spans="1:18" ht="12.75" customHeight="1" x14ac:dyDescent="0.25">
      <c r="A260" s="30" t="s">
        <v>185</v>
      </c>
      <c r="B260" s="80" t="s">
        <v>215</v>
      </c>
      <c r="C260" s="76" t="s">
        <v>216</v>
      </c>
      <c r="D260" s="76" t="s">
        <v>97</v>
      </c>
      <c r="E260" s="115" t="s">
        <v>4</v>
      </c>
      <c r="F260" s="77" t="s">
        <v>129</v>
      </c>
      <c r="G260" s="78" t="str">
        <f t="shared" si="8"/>
        <v>Fk1018 måste finnas om FK205 saknas. Om FK205 finns och Fk201 är blank måste FK1018 också finnas</v>
      </c>
      <c r="H260" s="79" t="s">
        <v>217</v>
      </c>
      <c r="I260" s="90" t="s">
        <v>136</v>
      </c>
      <c r="J260" s="24">
        <f t="shared" si="9"/>
        <v>1</v>
      </c>
      <c r="K260" s="23"/>
      <c r="L260" s="23" t="str">
        <f>IF($J260="FEL","",IF(AND(INT(L$1)&lt;=$J260,INT(L$1)&gt;=2),CHAR(10),"")&amp;IF($J260&gt;=INT(L$1),VLOOKUP(MID($F260,INT(L$1)*4-3,3),'Sambandskontroller med feltext'!$A$2:$B$9807,2,FALSE),""))</f>
        <v>Fk1018 måste finnas om FK205 saknas. Om FK205 finns och Fk201 är blank måste FK1018 också finnas</v>
      </c>
      <c r="M260" s="24" t="str">
        <f>IF($J260="FEL","",IF(AND(INT(M$1)&lt;=$J260,INT(M$1)&gt;=2),CHAR(10),"")&amp;IF($J260&gt;=INT(M$1),VLOOKUP(MID($F260,INT(M$1)*4-3,3),'Sambandskontroller med feltext'!$A$2:$B$9807,2,FALSE),""))</f>
        <v/>
      </c>
      <c r="N260" s="24" t="str">
        <f>IF($J260="FEL","",IF(AND(INT(N$1)&lt;=$J260,INT(N$1)&gt;=2),CHAR(10),"")&amp;IF($J260&gt;=INT(N$1),VLOOKUP(MID($F260,INT(N$1)*4-3,3),'Sambandskontroller med feltext'!$A$2:$B$9807,2,FALSE),""))</f>
        <v/>
      </c>
      <c r="O260" s="24" t="str">
        <f>IF($J260="FEL","",IF(AND(INT(O$1)&lt;=$J260,INT(O$1)&gt;=2),CHAR(10),"")&amp;IF($J260&gt;=INT(O$1),VLOOKUP(MID($F260,INT(O$1)*4-3,3),'Sambandskontroller med feltext'!$A$2:$B$9807,2,FALSE),""))</f>
        <v/>
      </c>
      <c r="P260" s="24" t="str">
        <f>IF($J260="FEL","",IF(AND(INT(P$1)&lt;=$J260,INT(P$1)&gt;=2),CHAR(10),"")&amp;IF($J260&gt;=INT(P$1),VLOOKUP(MID($F260,INT(P$1)*4-3,3),'Sambandskontroller med feltext'!$A$2:$B$9807,2,FALSE),""))</f>
        <v/>
      </c>
      <c r="Q260" s="24" t="str">
        <f>IF($J260="FEL","",IF(AND(INT(Q$1)&lt;=$J260,INT(Q$1)&gt;=2),CHAR(10),"")&amp;IF($J260&gt;=INT(Q$1),VLOOKUP(MID($F260,INT(Q$1)*4-3,3),'Sambandskontroller med feltext'!$A$2:$B$9807,2,FALSE),""))</f>
        <v/>
      </c>
      <c r="R260" s="58"/>
    </row>
    <row r="261" spans="1:18" ht="12.75" customHeight="1" x14ac:dyDescent="0.25">
      <c r="A261" s="30" t="s">
        <v>185</v>
      </c>
      <c r="B261" s="80" t="s">
        <v>218</v>
      </c>
      <c r="C261" s="76" t="s">
        <v>219</v>
      </c>
      <c r="D261" s="76" t="s">
        <v>97</v>
      </c>
      <c r="E261" s="115" t="s">
        <v>22</v>
      </c>
      <c r="F261" s="77" t="s">
        <v>220</v>
      </c>
      <c r="G261" s="78" t="str">
        <f t="shared" si="8"/>
        <v>Fk1041 ska finnas om (Fk201 saknas eller finns och börjar på 16502) och Fk1018 = BE, SE, BG, CY, HR, LV, LT, LU, GR, IE, IT, PL, PT, RO, SK, MT, NL, AT, CZ, DE, HU, SI, ES, DK, EE, FI eller FR</v>
      </c>
      <c r="H261" s="76" t="s">
        <v>221</v>
      </c>
      <c r="I261" s="90" t="s">
        <v>136</v>
      </c>
      <c r="J261" s="24">
        <f t="shared" si="9"/>
        <v>1</v>
      </c>
      <c r="K261" s="23"/>
      <c r="L261" s="23" t="str">
        <f>IF($J261="FEL","",IF(AND(INT(L$1)&lt;=$J261,INT(L$1)&gt;=2),CHAR(10),"")&amp;IF($J261&gt;=INT(L$1),VLOOKUP(MID($F261,INT(L$1)*4-3,3),'Sambandskontroller med feltext'!$A$2:$B$9807,2,FALSE),""))</f>
        <v>Fk1041 ska finnas om (Fk201 saknas eller finns och börjar på 16502) och Fk1018 = BE, SE, BG, CY, HR, LV, LT, LU, GR, IE, IT, PL, PT, RO, SK, MT, NL, AT, CZ, DE, HU, SI, ES, DK, EE, FI eller FR</v>
      </c>
      <c r="M261" s="24" t="str">
        <f>IF($J261="FEL","",IF(AND(INT(M$1)&lt;=$J261,INT(M$1)&gt;=2),CHAR(10),"")&amp;IF($J261&gt;=INT(M$1),VLOOKUP(MID($F261,INT(M$1)*4-3,3),'Sambandskontroller med feltext'!$A$2:$B$9807,2,FALSE),""))</f>
        <v/>
      </c>
      <c r="N261" s="24" t="str">
        <f>IF($J261="FEL","",IF(AND(INT(N$1)&lt;=$J261,INT(N$1)&gt;=2),CHAR(10),"")&amp;IF($J261&gt;=INT(N$1),VLOOKUP(MID($F261,INT(N$1)*4-3,3),'Sambandskontroller med feltext'!$A$2:$B$9807,2,FALSE),""))</f>
        <v/>
      </c>
      <c r="O261" s="24" t="str">
        <f>IF($J261="FEL","",IF(AND(INT(O$1)&lt;=$J261,INT(O$1)&gt;=2),CHAR(10),"")&amp;IF($J261&gt;=INT(O$1),VLOOKUP(MID($F261,INT(O$1)*4-3,3),'Sambandskontroller med feltext'!$A$2:$B$9807,2,FALSE),""))</f>
        <v/>
      </c>
      <c r="P261" s="24" t="str">
        <f>IF($J261="FEL","",IF(AND(INT(P$1)&lt;=$J261,INT(P$1)&gt;=2),CHAR(10),"")&amp;IF($J261&gt;=INT(P$1),VLOOKUP(MID($F261,INT(P$1)*4-3,3),'Sambandskontroller med feltext'!$A$2:$B$9807,2,FALSE),""))</f>
        <v/>
      </c>
      <c r="Q261" s="24" t="str">
        <f>IF($J261="FEL","",IF(AND(INT(Q$1)&lt;=$J261,INT(Q$1)&gt;=2),CHAR(10),"")&amp;IF($J261&gt;=INT(Q$1),VLOOKUP(MID($F261,INT(Q$1)*4-3,3),'Sambandskontroller med feltext'!$A$2:$B$9807,2,FALSE),""))</f>
        <v/>
      </c>
      <c r="R261" s="58"/>
    </row>
    <row r="262" spans="1:18" ht="12.75" customHeight="1" x14ac:dyDescent="0.25">
      <c r="A262" s="30" t="s">
        <v>185</v>
      </c>
      <c r="B262" s="80" t="s">
        <v>222</v>
      </c>
      <c r="C262" s="76" t="s">
        <v>223</v>
      </c>
      <c r="D262" s="76" t="s">
        <v>97</v>
      </c>
      <c r="E262" s="115" t="s">
        <v>4</v>
      </c>
      <c r="F262" s="77" t="s">
        <v>130</v>
      </c>
      <c r="G262" s="78" t="str">
        <f t="shared" si="8"/>
        <v>Fk1051 måste finnas om Fk1041 finns</v>
      </c>
      <c r="H262" s="76" t="s">
        <v>224</v>
      </c>
      <c r="I262" s="90" t="s">
        <v>136</v>
      </c>
      <c r="J262" s="24">
        <f t="shared" si="9"/>
        <v>1</v>
      </c>
      <c r="K262" s="23"/>
      <c r="L262" s="23" t="str">
        <f>IF($J262="FEL","",IF(AND(INT(L$1)&lt;=$J262,INT(L$1)&gt;=2),CHAR(10),"")&amp;IF($J262&gt;=INT(L$1),VLOOKUP(MID($F262,INT(L$1)*4-3,3),'Sambandskontroller med feltext'!$A$2:$B$9807,2,FALSE),""))</f>
        <v>Fk1051 måste finnas om Fk1041 finns</v>
      </c>
      <c r="M262" s="24" t="str">
        <f>IF($J262="FEL","",IF(AND(INT(M$1)&lt;=$J262,INT(M$1)&gt;=2),CHAR(10),"")&amp;IF($J262&gt;=INT(M$1),VLOOKUP(MID($F262,INT(M$1)*4-3,3),'Sambandskontroller med feltext'!$A$2:$B$9807,2,FALSE),""))</f>
        <v/>
      </c>
      <c r="N262" s="24" t="str">
        <f>IF($J262="FEL","",IF(AND(INT(N$1)&lt;=$J262,INT(N$1)&gt;=2),CHAR(10),"")&amp;IF($J262&gt;=INT(N$1),VLOOKUP(MID($F262,INT(N$1)*4-3,3),'Sambandskontroller med feltext'!$A$2:$B$9807,2,FALSE),""))</f>
        <v/>
      </c>
      <c r="O262" s="24" t="str">
        <f>IF($J262="FEL","",IF(AND(INT(O$1)&lt;=$J262,INT(O$1)&gt;=2),CHAR(10),"")&amp;IF($J262&gt;=INT(O$1),VLOOKUP(MID($F262,INT(O$1)*4-3,3),'Sambandskontroller med feltext'!$A$2:$B$9807,2,FALSE),""))</f>
        <v/>
      </c>
      <c r="P262" s="24" t="str">
        <f>IF($J262="FEL","",IF(AND(INT(P$1)&lt;=$J262,INT(P$1)&gt;=2),CHAR(10),"")&amp;IF($J262&gt;=INT(P$1),VLOOKUP(MID($F262,INT(P$1)*4-3,3),'Sambandskontroller med feltext'!$A$2:$B$9807,2,FALSE),""))</f>
        <v/>
      </c>
      <c r="Q262" s="24" t="str">
        <f>IF($J262="FEL","",IF(AND(INT(Q$1)&lt;=$J262,INT(Q$1)&gt;=2),CHAR(10),"")&amp;IF($J262&gt;=INT(Q$1),VLOOKUP(MID($F262,INT(Q$1)*4-3,3),'Sambandskontroller med feltext'!$A$2:$B$9807,2,FALSE),""))</f>
        <v/>
      </c>
      <c r="R262" s="58"/>
    </row>
    <row r="263" spans="1:18" ht="12.75" customHeight="1" x14ac:dyDescent="0.25">
      <c r="A263" s="30" t="s">
        <v>185</v>
      </c>
      <c r="B263" s="80" t="s">
        <v>225</v>
      </c>
      <c r="C263" s="76" t="s">
        <v>226</v>
      </c>
      <c r="D263" s="76" t="s">
        <v>97</v>
      </c>
      <c r="E263" s="115" t="s">
        <v>22</v>
      </c>
      <c r="F263" s="77" t="s">
        <v>102</v>
      </c>
      <c r="G263" s="78" t="str">
        <f t="shared" si="8"/>
        <v>Fk1042 får inte finnas om Fk1041 saknas.</v>
      </c>
      <c r="H263" s="76" t="s">
        <v>227</v>
      </c>
      <c r="I263" s="90" t="s">
        <v>136</v>
      </c>
      <c r="J263" s="24">
        <f t="shared" si="9"/>
        <v>1</v>
      </c>
      <c r="K263" s="23"/>
      <c r="L263" s="23" t="str">
        <f>IF($J263="FEL","",IF(AND(INT(L$1)&lt;=$J263,INT(L$1)&gt;=2),CHAR(10),"")&amp;IF($J263&gt;=INT(L$1),VLOOKUP(MID($F263,INT(L$1)*4-3,3),'Sambandskontroller med feltext'!$A$2:$B$9807,2,FALSE),""))</f>
        <v>Fk1042 får inte finnas om Fk1041 saknas.</v>
      </c>
      <c r="M263" s="24" t="str">
        <f>IF($J263="FEL","",IF(AND(INT(M$1)&lt;=$J263,INT(M$1)&gt;=2),CHAR(10),"")&amp;IF($J263&gt;=INT(M$1),VLOOKUP(MID($F263,INT(M$1)*4-3,3),'Sambandskontroller med feltext'!$A$2:$B$9807,2,FALSE),""))</f>
        <v/>
      </c>
      <c r="N263" s="24" t="str">
        <f>IF($J263="FEL","",IF(AND(INT(N$1)&lt;=$J263,INT(N$1)&gt;=2),CHAR(10),"")&amp;IF($J263&gt;=INT(N$1),VLOOKUP(MID($F263,INT(N$1)*4-3,3),'Sambandskontroller med feltext'!$A$2:$B$9807,2,FALSE),""))</f>
        <v/>
      </c>
      <c r="O263" s="24" t="str">
        <f>IF($J263="FEL","",IF(AND(INT(O$1)&lt;=$J263,INT(O$1)&gt;=2),CHAR(10),"")&amp;IF($J263&gt;=INT(O$1),VLOOKUP(MID($F263,INT(O$1)*4-3,3),'Sambandskontroller med feltext'!$A$2:$B$9807,2,FALSE),""))</f>
        <v/>
      </c>
      <c r="P263" s="24" t="str">
        <f>IF($J263="FEL","",IF(AND(INT(P$1)&lt;=$J263,INT(P$1)&gt;=2),CHAR(10),"")&amp;IF($J263&gt;=INT(P$1),VLOOKUP(MID($F263,INT(P$1)*4-3,3),'Sambandskontroller med feltext'!$A$2:$B$9807,2,FALSE),""))</f>
        <v/>
      </c>
      <c r="Q263" s="24" t="str">
        <f>IF($J263="FEL","",IF(AND(INT(Q$1)&lt;=$J263,INT(Q$1)&gt;=2),CHAR(10),"")&amp;IF($J263&gt;=INT(Q$1),VLOOKUP(MID($F263,INT(Q$1)*4-3,3),'Sambandskontroller med feltext'!$A$2:$B$9807,2,FALSE),""))</f>
        <v/>
      </c>
      <c r="R263" s="58"/>
    </row>
    <row r="264" spans="1:18" ht="12.75" customHeight="1" x14ac:dyDescent="0.25">
      <c r="A264" s="30" t="s">
        <v>185</v>
      </c>
      <c r="B264" s="80" t="s">
        <v>228</v>
      </c>
      <c r="C264" s="76" t="s">
        <v>229</v>
      </c>
      <c r="D264" s="76" t="s">
        <v>97</v>
      </c>
      <c r="E264" s="115" t="s">
        <v>4</v>
      </c>
      <c r="F264" s="77" t="s">
        <v>131</v>
      </c>
      <c r="G264" s="78" t="str">
        <f t="shared" si="8"/>
        <v>Fk1052 måste finnas om Fk1042 finns</v>
      </c>
      <c r="H264" s="76" t="s">
        <v>230</v>
      </c>
      <c r="I264" s="90" t="s">
        <v>136</v>
      </c>
      <c r="J264" s="24">
        <f t="shared" si="9"/>
        <v>1</v>
      </c>
      <c r="K264" s="23"/>
      <c r="L264" s="23" t="str">
        <f>IF($J264="FEL","",IF(AND(INT(L$1)&lt;=$J264,INT(L$1)&gt;=2),CHAR(10),"")&amp;IF($J264&gt;=INT(L$1),VLOOKUP(MID($F264,INT(L$1)*4-3,3),'Sambandskontroller med feltext'!$A$2:$B$9807,2,FALSE),""))</f>
        <v>Fk1052 måste finnas om Fk1042 finns</v>
      </c>
      <c r="M264" s="24" t="str">
        <f>IF($J264="FEL","",IF(AND(INT(M$1)&lt;=$J264,INT(M$1)&gt;=2),CHAR(10),"")&amp;IF($J264&gt;=INT(M$1),VLOOKUP(MID($F264,INT(M$1)*4-3,3),'Sambandskontroller med feltext'!$A$2:$B$9807,2,FALSE),""))</f>
        <v/>
      </c>
      <c r="N264" s="24" t="str">
        <f>IF($J264="FEL","",IF(AND(INT(N$1)&lt;=$J264,INT(N$1)&gt;=2),CHAR(10),"")&amp;IF($J264&gt;=INT(N$1),VLOOKUP(MID($F264,INT(N$1)*4-3,3),'Sambandskontroller med feltext'!$A$2:$B$9807,2,FALSE),""))</f>
        <v/>
      </c>
      <c r="O264" s="24" t="str">
        <f>IF($J264="FEL","",IF(AND(INT(O$1)&lt;=$J264,INT(O$1)&gt;=2),CHAR(10),"")&amp;IF($J264&gt;=INT(O$1),VLOOKUP(MID($F264,INT(O$1)*4-3,3),'Sambandskontroller med feltext'!$A$2:$B$9807,2,FALSE),""))</f>
        <v/>
      </c>
      <c r="P264" s="24" t="str">
        <f>IF($J264="FEL","",IF(AND(INT(P$1)&lt;=$J264,INT(P$1)&gt;=2),CHAR(10),"")&amp;IF($J264&gt;=INT(P$1),VLOOKUP(MID($F264,INT(P$1)*4-3,3),'Sambandskontroller med feltext'!$A$2:$B$9807,2,FALSE),""))</f>
        <v/>
      </c>
      <c r="Q264" s="24" t="str">
        <f>IF($J264="FEL","",IF(AND(INT(Q$1)&lt;=$J264,INT(Q$1)&gt;=2),CHAR(10),"")&amp;IF($J264&gt;=INT(Q$1),VLOOKUP(MID($F264,INT(Q$1)*4-3,3),'Sambandskontroller med feltext'!$A$2:$B$9807,2,FALSE),""))</f>
        <v/>
      </c>
      <c r="R264" s="58"/>
    </row>
    <row r="265" spans="1:18" ht="12.75" customHeight="1" x14ac:dyDescent="0.25">
      <c r="A265" s="30" t="s">
        <v>185</v>
      </c>
      <c r="B265" s="80" t="s">
        <v>231</v>
      </c>
      <c r="C265" s="76" t="s">
        <v>232</v>
      </c>
      <c r="D265" s="76" t="s">
        <v>97</v>
      </c>
      <c r="E265" s="115" t="s">
        <v>22</v>
      </c>
      <c r="F265" s="77" t="s">
        <v>233</v>
      </c>
      <c r="G265" s="78" t="str">
        <f t="shared" si="8"/>
        <v>Fk1043 får inte finnas om Fk1042 saknas.</v>
      </c>
      <c r="H265" s="76" t="s">
        <v>234</v>
      </c>
      <c r="I265" s="90" t="s">
        <v>136</v>
      </c>
      <c r="J265" s="24">
        <f t="shared" si="9"/>
        <v>1</v>
      </c>
      <c r="K265" s="23"/>
      <c r="L265" s="23" t="str">
        <f>IF($J265="FEL","",IF(AND(INT(L$1)&lt;=$J265,INT(L$1)&gt;=2),CHAR(10),"")&amp;IF($J265&gt;=INT(L$1),VLOOKUP(MID($F265,INT(L$1)*4-3,3),'Sambandskontroller med feltext'!$A$2:$B$9807,2,FALSE),""))</f>
        <v>Fk1043 får inte finnas om Fk1042 saknas.</v>
      </c>
      <c r="M265" s="24" t="str">
        <f>IF($J265="FEL","",IF(AND(INT(M$1)&lt;=$J265,INT(M$1)&gt;=2),CHAR(10),"")&amp;IF($J265&gt;=INT(M$1),VLOOKUP(MID($F265,INT(M$1)*4-3,3),'Sambandskontroller med feltext'!$A$2:$B$9807,2,FALSE),""))</f>
        <v/>
      </c>
      <c r="N265" s="24" t="str">
        <f>IF($J265="FEL","",IF(AND(INT(N$1)&lt;=$J265,INT(N$1)&gt;=2),CHAR(10),"")&amp;IF($J265&gt;=INT(N$1),VLOOKUP(MID($F265,INT(N$1)*4-3,3),'Sambandskontroller med feltext'!$A$2:$B$9807,2,FALSE),""))</f>
        <v/>
      </c>
      <c r="O265" s="24" t="str">
        <f>IF($J265="FEL","",IF(AND(INT(O$1)&lt;=$J265,INT(O$1)&gt;=2),CHAR(10),"")&amp;IF($J265&gt;=INT(O$1),VLOOKUP(MID($F265,INT(O$1)*4-3,3),'Sambandskontroller med feltext'!$A$2:$B$9807,2,FALSE),""))</f>
        <v/>
      </c>
      <c r="P265" s="24" t="str">
        <f>IF($J265="FEL","",IF(AND(INT(P$1)&lt;=$J265,INT(P$1)&gt;=2),CHAR(10),"")&amp;IF($J265&gt;=INT(P$1),VLOOKUP(MID($F265,INT(P$1)*4-3,3),'Sambandskontroller med feltext'!$A$2:$B$9807,2,FALSE),""))</f>
        <v/>
      </c>
      <c r="Q265" s="24" t="str">
        <f>IF($J265="FEL","",IF(AND(INT(Q$1)&lt;=$J265,INT(Q$1)&gt;=2),CHAR(10),"")&amp;IF($J265&gt;=INT(Q$1),VLOOKUP(MID($F265,INT(Q$1)*4-3,3),'Sambandskontroller med feltext'!$A$2:$B$9807,2,FALSE),""))</f>
        <v/>
      </c>
      <c r="R265" s="58"/>
    </row>
    <row r="266" spans="1:18" ht="12.75" customHeight="1" x14ac:dyDescent="0.25">
      <c r="A266" s="30" t="s">
        <v>185</v>
      </c>
      <c r="B266" s="80" t="s">
        <v>235</v>
      </c>
      <c r="C266" s="76" t="s">
        <v>236</v>
      </c>
      <c r="D266" s="76" t="s">
        <v>97</v>
      </c>
      <c r="E266" s="115" t="s">
        <v>4</v>
      </c>
      <c r="F266" s="77" t="s">
        <v>69</v>
      </c>
      <c r="G266" s="78" t="str">
        <f t="shared" si="8"/>
        <v>Fk1053 måste finnas om Fk1043 finns</v>
      </c>
      <c r="H266" s="76" t="s">
        <v>237</v>
      </c>
      <c r="I266" s="90" t="s">
        <v>136</v>
      </c>
      <c r="J266" s="24">
        <f t="shared" si="9"/>
        <v>1</v>
      </c>
      <c r="K266" s="23"/>
      <c r="L266" s="23" t="str">
        <f>IF($J266="FEL","",IF(AND(INT(L$1)&lt;=$J266,INT(L$1)&gt;=2),CHAR(10),"")&amp;IF($J266&gt;=INT(L$1),VLOOKUP(MID($F266,INT(L$1)*4-3,3),'Sambandskontroller med feltext'!$A$2:$B$9807,2,FALSE),""))</f>
        <v>Fk1053 måste finnas om Fk1043 finns</v>
      </c>
      <c r="M266" s="24" t="str">
        <f>IF($J266="FEL","",IF(AND(INT(M$1)&lt;=$J266,INT(M$1)&gt;=2),CHAR(10),"")&amp;IF($J266&gt;=INT(M$1),VLOOKUP(MID($F266,INT(M$1)*4-3,3),'Sambandskontroller med feltext'!$A$2:$B$9807,2,FALSE),""))</f>
        <v/>
      </c>
      <c r="N266" s="24" t="str">
        <f>IF($J266="FEL","",IF(AND(INT(N$1)&lt;=$J266,INT(N$1)&gt;=2),CHAR(10),"")&amp;IF($J266&gt;=INT(N$1),VLOOKUP(MID($F266,INT(N$1)*4-3,3),'Sambandskontroller med feltext'!$A$2:$B$9807,2,FALSE),""))</f>
        <v/>
      </c>
      <c r="O266" s="24" t="str">
        <f>IF($J266="FEL","",IF(AND(INT(O$1)&lt;=$J266,INT(O$1)&gt;=2),CHAR(10),"")&amp;IF($J266&gt;=INT(O$1),VLOOKUP(MID($F266,INT(O$1)*4-3,3),'Sambandskontroller med feltext'!$A$2:$B$9807,2,FALSE),""))</f>
        <v/>
      </c>
      <c r="P266" s="24" t="str">
        <f>IF($J266="FEL","",IF(AND(INT(P$1)&lt;=$J266,INT(P$1)&gt;=2),CHAR(10),"")&amp;IF($J266&gt;=INT(P$1),VLOOKUP(MID($F266,INT(P$1)*4-3,3),'Sambandskontroller med feltext'!$A$2:$B$9807,2,FALSE),""))</f>
        <v/>
      </c>
      <c r="Q266" s="24" t="str">
        <f>IF($J266="FEL","",IF(AND(INT(Q$1)&lt;=$J266,INT(Q$1)&gt;=2),CHAR(10),"")&amp;IF($J266&gt;=INT(Q$1),VLOOKUP(MID($F266,INT(Q$1)*4-3,3),'Sambandskontroller med feltext'!$A$2:$B$9807,2,FALSE),""))</f>
        <v/>
      </c>
      <c r="R266" s="58"/>
    </row>
    <row r="267" spans="1:18" ht="12.75" customHeight="1" x14ac:dyDescent="0.25">
      <c r="A267" s="30" t="s">
        <v>185</v>
      </c>
      <c r="B267" s="80" t="s">
        <v>238</v>
      </c>
      <c r="C267" s="76" t="s">
        <v>239</v>
      </c>
      <c r="D267" s="76" t="s">
        <v>97</v>
      </c>
      <c r="E267" s="115" t="s">
        <v>22</v>
      </c>
      <c r="F267" s="77" t="s">
        <v>71</v>
      </c>
      <c r="G267" s="78" t="str">
        <f t="shared" si="8"/>
        <v>Fk1044 får inte finnas om Fk1043 saknas.</v>
      </c>
      <c r="H267" s="76" t="s">
        <v>240</v>
      </c>
      <c r="I267" s="90" t="s">
        <v>136</v>
      </c>
      <c r="J267" s="24">
        <f t="shared" si="9"/>
        <v>1</v>
      </c>
      <c r="K267" s="23"/>
      <c r="L267" s="23" t="str">
        <f>IF($J267="FEL","",IF(AND(INT(L$1)&lt;=$J267,INT(L$1)&gt;=2),CHAR(10),"")&amp;IF($J267&gt;=INT(L$1),VLOOKUP(MID($F267,INT(L$1)*4-3,3),'Sambandskontroller med feltext'!$A$2:$B$9807,2,FALSE),""))</f>
        <v>Fk1044 får inte finnas om Fk1043 saknas.</v>
      </c>
      <c r="M267" s="24" t="str">
        <f>IF($J267="FEL","",IF(AND(INT(M$1)&lt;=$J267,INT(M$1)&gt;=2),CHAR(10),"")&amp;IF($J267&gt;=INT(M$1),VLOOKUP(MID($F267,INT(M$1)*4-3,3),'Sambandskontroller med feltext'!$A$2:$B$9807,2,FALSE),""))</f>
        <v/>
      </c>
      <c r="N267" s="24" t="str">
        <f>IF($J267="FEL","",IF(AND(INT(N$1)&lt;=$J267,INT(N$1)&gt;=2),CHAR(10),"")&amp;IF($J267&gt;=INT(N$1),VLOOKUP(MID($F267,INT(N$1)*4-3,3),'Sambandskontroller med feltext'!$A$2:$B$9807,2,FALSE),""))</f>
        <v/>
      </c>
      <c r="O267" s="24" t="str">
        <f>IF($J267="FEL","",IF(AND(INT(O$1)&lt;=$J267,INT(O$1)&gt;=2),CHAR(10),"")&amp;IF($J267&gt;=INT(O$1),VLOOKUP(MID($F267,INT(O$1)*4-3,3),'Sambandskontroller med feltext'!$A$2:$B$9807,2,FALSE),""))</f>
        <v/>
      </c>
      <c r="P267" s="24" t="str">
        <f>IF($J267="FEL","",IF(AND(INT(P$1)&lt;=$J267,INT(P$1)&gt;=2),CHAR(10),"")&amp;IF($J267&gt;=INT(P$1),VLOOKUP(MID($F267,INT(P$1)*4-3,3),'Sambandskontroller med feltext'!$A$2:$B$9807,2,FALSE),""))</f>
        <v/>
      </c>
      <c r="Q267" s="24" t="str">
        <f>IF($J267="FEL","",IF(AND(INT(Q$1)&lt;=$J267,INT(Q$1)&gt;=2),CHAR(10),"")&amp;IF($J267&gt;=INT(Q$1),VLOOKUP(MID($F267,INT(Q$1)*4-3,3),'Sambandskontroller med feltext'!$A$2:$B$9807,2,FALSE),""))</f>
        <v/>
      </c>
      <c r="R267" s="58"/>
    </row>
    <row r="268" spans="1:18" ht="12.75" customHeight="1" x14ac:dyDescent="0.25">
      <c r="A268" s="30" t="s">
        <v>185</v>
      </c>
      <c r="B268" s="80" t="s">
        <v>241</v>
      </c>
      <c r="C268" s="76" t="s">
        <v>242</v>
      </c>
      <c r="D268" s="76" t="s">
        <v>97</v>
      </c>
      <c r="E268" s="115" t="s">
        <v>4</v>
      </c>
      <c r="F268" s="77" t="s">
        <v>118</v>
      </c>
      <c r="G268" s="78" t="str">
        <f t="shared" si="8"/>
        <v>Fk1054 måste finnas om Fk1044 finns</v>
      </c>
      <c r="H268" s="76" t="s">
        <v>243</v>
      </c>
      <c r="I268" s="90" t="s">
        <v>136</v>
      </c>
      <c r="J268" s="24">
        <f t="shared" si="9"/>
        <v>1</v>
      </c>
      <c r="K268" s="23"/>
      <c r="L268" s="23" t="str">
        <f>IF($J268="FEL","",IF(AND(INT(L$1)&lt;=$J268,INT(L$1)&gt;=2),CHAR(10),"")&amp;IF($J268&gt;=INT(L$1),VLOOKUP(MID($F268,INT(L$1)*4-3,3),'Sambandskontroller med feltext'!$A$2:$B$9807,2,FALSE),""))</f>
        <v>Fk1054 måste finnas om Fk1044 finns</v>
      </c>
      <c r="M268" s="24" t="str">
        <f>IF($J268="FEL","",IF(AND(INT(M$1)&lt;=$J268,INT(M$1)&gt;=2),CHAR(10),"")&amp;IF($J268&gt;=INT(M$1),VLOOKUP(MID($F268,INT(M$1)*4-3,3),'Sambandskontroller med feltext'!$A$2:$B$9807,2,FALSE),""))</f>
        <v/>
      </c>
      <c r="N268" s="24" t="str">
        <f>IF($J268="FEL","",IF(AND(INT(N$1)&lt;=$J268,INT(N$1)&gt;=2),CHAR(10),"")&amp;IF($J268&gt;=INT(N$1),VLOOKUP(MID($F268,INT(N$1)*4-3,3),'Sambandskontroller med feltext'!$A$2:$B$9807,2,FALSE),""))</f>
        <v/>
      </c>
      <c r="O268" s="24" t="str">
        <f>IF($J268="FEL","",IF(AND(INT(O$1)&lt;=$J268,INT(O$1)&gt;=2),CHAR(10),"")&amp;IF($J268&gt;=INT(O$1),VLOOKUP(MID($F268,INT(O$1)*4-3,3),'Sambandskontroller med feltext'!$A$2:$B$9807,2,FALSE),""))</f>
        <v/>
      </c>
      <c r="P268" s="24" t="str">
        <f>IF($J268="FEL","",IF(AND(INT(P$1)&lt;=$J268,INT(P$1)&gt;=2),CHAR(10),"")&amp;IF($J268&gt;=INT(P$1),VLOOKUP(MID($F268,INT(P$1)*4-3,3),'Sambandskontroller med feltext'!$A$2:$B$9807,2,FALSE),""))</f>
        <v/>
      </c>
      <c r="Q268" s="24" t="str">
        <f>IF($J268="FEL","",IF(AND(INT(Q$1)&lt;=$J268,INT(Q$1)&gt;=2),CHAR(10),"")&amp;IF($J268&gt;=INT(Q$1),VLOOKUP(MID($F268,INT(Q$1)*4-3,3),'Sambandskontroller med feltext'!$A$2:$B$9807,2,FALSE),""))</f>
        <v/>
      </c>
      <c r="R268" s="58"/>
    </row>
    <row r="269" spans="1:18" ht="12.75" customHeight="1" x14ac:dyDescent="0.25">
      <c r="A269" s="30" t="s">
        <v>185</v>
      </c>
      <c r="B269" s="80" t="s">
        <v>244</v>
      </c>
      <c r="C269" s="76" t="s">
        <v>245</v>
      </c>
      <c r="D269" s="76" t="s">
        <v>97</v>
      </c>
      <c r="E269" s="115" t="s">
        <v>24</v>
      </c>
      <c r="F269" s="77" t="s">
        <v>246</v>
      </c>
      <c r="G269" s="78" t="str">
        <f t="shared" si="8"/>
        <v>Fk1049 får inte finnas om Fk1041 finns</v>
      </c>
      <c r="H269" s="76" t="s">
        <v>247</v>
      </c>
      <c r="I269" s="90" t="s">
        <v>136</v>
      </c>
      <c r="J269" s="24">
        <f t="shared" si="9"/>
        <v>1</v>
      </c>
      <c r="K269" s="23"/>
      <c r="L269" s="23" t="str">
        <f>IF($J269="FEL","",IF(AND(INT(L$1)&lt;=$J269,INT(L$1)&gt;=2),CHAR(10),"")&amp;IF($J269&gt;=INT(L$1),VLOOKUP(MID($F269,INT(L$1)*4-3,3),'Sambandskontroller med feltext'!$A$2:$B$9807,2,FALSE),""))</f>
        <v>Fk1049 får inte finnas om Fk1041 finns</v>
      </c>
      <c r="M269" s="24" t="str">
        <f>IF($J269="FEL","",IF(AND(INT(M$1)&lt;=$J269,INT(M$1)&gt;=2),CHAR(10),"")&amp;IF($J269&gt;=INT(M$1),VLOOKUP(MID($F269,INT(M$1)*4-3,3),'Sambandskontroller med feltext'!$A$2:$B$9807,2,FALSE),""))</f>
        <v/>
      </c>
      <c r="N269" s="24" t="str">
        <f>IF($J269="FEL","",IF(AND(INT(N$1)&lt;=$J269,INT(N$1)&gt;=2),CHAR(10),"")&amp;IF($J269&gt;=INT(N$1),VLOOKUP(MID($F269,INT(N$1)*4-3,3),'Sambandskontroller med feltext'!$A$2:$B$9807,2,FALSE),""))</f>
        <v/>
      </c>
      <c r="O269" s="24" t="str">
        <f>IF($J269="FEL","",IF(AND(INT(O$1)&lt;=$J269,INT(O$1)&gt;=2),CHAR(10),"")&amp;IF($J269&gt;=INT(O$1),VLOOKUP(MID($F269,INT(O$1)*4-3,3),'Sambandskontroller med feltext'!$A$2:$B$9807,2,FALSE),""))</f>
        <v/>
      </c>
      <c r="P269" s="24" t="str">
        <f>IF($J269="FEL","",IF(AND(INT(P$1)&lt;=$J269,INT(P$1)&gt;=2),CHAR(10),"")&amp;IF($J269&gt;=INT(P$1),VLOOKUP(MID($F269,INT(P$1)*4-3,3),'Sambandskontroller med feltext'!$A$2:$B$9807,2,FALSE),""))</f>
        <v/>
      </c>
      <c r="Q269" s="24" t="str">
        <f>IF($J269="FEL","",IF(AND(INT(Q$1)&lt;=$J269,INT(Q$1)&gt;=2),CHAR(10),"")&amp;IF($J269&gt;=INT(Q$1),VLOOKUP(MID($F269,INT(Q$1)*4-3,3),'Sambandskontroller med feltext'!$A$2:$B$9807,2,FALSE),""))</f>
        <v/>
      </c>
      <c r="R269" s="58"/>
    </row>
    <row r="270" spans="1:18" ht="12.75" customHeight="1" x14ac:dyDescent="0.25">
      <c r="A270" s="30" t="s">
        <v>185</v>
      </c>
      <c r="B270" s="80" t="s">
        <v>248</v>
      </c>
      <c r="C270" s="76" t="s">
        <v>249</v>
      </c>
      <c r="D270" s="76" t="s">
        <v>97</v>
      </c>
      <c r="E270" s="115" t="s">
        <v>22</v>
      </c>
      <c r="F270" s="77" t="s">
        <v>250</v>
      </c>
      <c r="G270" s="78" t="str">
        <f t="shared" si="8"/>
        <v>Fk1061 ska finnas om Fk201 saknas eller börjar på 16502 och Fk1018 ≠ BE, BG, CY, HR, LV, LT, LU, GR, IE, IT, PL, PT, RO, SK, MT, NL, AT, SE, CZ, DE, HU, SI, ES, DK, EE, FI eller FR</v>
      </c>
      <c r="H270" s="76" t="s">
        <v>251</v>
      </c>
      <c r="I270" s="90" t="s">
        <v>136</v>
      </c>
      <c r="J270" s="24">
        <f t="shared" si="9"/>
        <v>1</v>
      </c>
      <c r="K270" s="23"/>
      <c r="L270" s="23" t="str">
        <f>IF($J270="FEL","",IF(AND(INT(L$1)&lt;=$J270,INT(L$1)&gt;=2),CHAR(10),"")&amp;IF($J270&gt;=INT(L$1),VLOOKUP(MID($F270,INT(L$1)*4-3,3),'Sambandskontroller med feltext'!$A$2:$B$9807,2,FALSE),""))</f>
        <v>Fk1061 ska finnas om Fk201 saknas eller börjar på 16502 och Fk1018 ≠ BE, BG, CY, HR, LV, LT, LU, GR, IE, IT, PL, PT, RO, SK, MT, NL, AT, SE, CZ, DE, HU, SI, ES, DK, EE, FI eller FR</v>
      </c>
      <c r="M270" s="24" t="str">
        <f>IF($J270="FEL","",IF(AND(INT(M$1)&lt;=$J270,INT(M$1)&gt;=2),CHAR(10),"")&amp;IF($J270&gt;=INT(M$1),VLOOKUP(MID($F270,INT(M$1)*4-3,3),'Sambandskontroller med feltext'!$A$2:$B$9807,2,FALSE),""))</f>
        <v/>
      </c>
      <c r="N270" s="24" t="str">
        <f>IF($J270="FEL","",IF(AND(INT(N$1)&lt;=$J270,INT(N$1)&gt;=2),CHAR(10),"")&amp;IF($J270&gt;=INT(N$1),VLOOKUP(MID($F270,INT(N$1)*4-3,3),'Sambandskontroller med feltext'!$A$2:$B$9807,2,FALSE),""))</f>
        <v/>
      </c>
      <c r="O270" s="24" t="str">
        <f>IF($J270="FEL","",IF(AND(INT(O$1)&lt;=$J270,INT(O$1)&gt;=2),CHAR(10),"")&amp;IF($J270&gt;=INT(O$1),VLOOKUP(MID($F270,INT(O$1)*4-3,3),'Sambandskontroller med feltext'!$A$2:$B$9807,2,FALSE),""))</f>
        <v/>
      </c>
      <c r="P270" s="24" t="str">
        <f>IF($J270="FEL","",IF(AND(INT(P$1)&lt;=$J270,INT(P$1)&gt;=2),CHAR(10),"")&amp;IF($J270&gt;=INT(P$1),VLOOKUP(MID($F270,INT(P$1)*4-3,3),'Sambandskontroller med feltext'!$A$2:$B$9807,2,FALSE),""))</f>
        <v/>
      </c>
      <c r="Q270" s="24" t="str">
        <f>IF($J270="FEL","",IF(AND(INT(Q$1)&lt;=$J270,INT(Q$1)&gt;=2),CHAR(10),"")&amp;IF($J270&gt;=INT(Q$1),VLOOKUP(MID($F270,INT(Q$1)*4-3,3),'Sambandskontroller med feltext'!$A$2:$B$9807,2,FALSE),""))</f>
        <v/>
      </c>
      <c r="R270" s="58"/>
    </row>
    <row r="271" spans="1:18" ht="12.75" customHeight="1" x14ac:dyDescent="0.25">
      <c r="A271" s="30" t="s">
        <v>185</v>
      </c>
      <c r="B271" s="80" t="s">
        <v>252</v>
      </c>
      <c r="C271" s="76" t="s">
        <v>253</v>
      </c>
      <c r="D271" s="76" t="s">
        <v>97</v>
      </c>
      <c r="E271" s="115" t="s">
        <v>4</v>
      </c>
      <c r="F271" s="77" t="s">
        <v>254</v>
      </c>
      <c r="G271" s="78" t="str">
        <f t="shared" si="8"/>
        <v>Fk1062 måste finnas om Fk1061 finns</v>
      </c>
      <c r="H271" s="76" t="s">
        <v>255</v>
      </c>
      <c r="I271" s="90" t="s">
        <v>136</v>
      </c>
      <c r="J271" s="24">
        <f t="shared" si="9"/>
        <v>1</v>
      </c>
      <c r="K271" s="23"/>
      <c r="L271" s="23" t="str">
        <f>IF($J271="FEL","",IF(AND(INT(L$1)&lt;=$J271,INT(L$1)&gt;=2),CHAR(10),"")&amp;IF($J271&gt;=INT(L$1),VLOOKUP(MID($F271,INT(L$1)*4-3,3),'Sambandskontroller med feltext'!$A$2:$B$9807,2,FALSE),""))</f>
        <v>Fk1062 måste finnas om Fk1061 finns</v>
      </c>
      <c r="M271" s="24" t="str">
        <f>IF($J271="FEL","",IF(AND(INT(M$1)&lt;=$J271,INT(M$1)&gt;=2),CHAR(10),"")&amp;IF($J271&gt;=INT(M$1),VLOOKUP(MID($F271,INT(M$1)*4-3,3),'Sambandskontroller med feltext'!$A$2:$B$9807,2,FALSE),""))</f>
        <v/>
      </c>
      <c r="N271" s="24" t="str">
        <f>IF($J271="FEL","",IF(AND(INT(N$1)&lt;=$J271,INT(N$1)&gt;=2),CHAR(10),"")&amp;IF($J271&gt;=INT(N$1),VLOOKUP(MID($F271,INT(N$1)*4-3,3),'Sambandskontroller med feltext'!$A$2:$B$9807,2,FALSE),""))</f>
        <v/>
      </c>
      <c r="O271" s="24" t="str">
        <f>IF($J271="FEL","",IF(AND(INT(O$1)&lt;=$J271,INT(O$1)&gt;=2),CHAR(10),"")&amp;IF($J271&gt;=INT(O$1),VLOOKUP(MID($F271,INT(O$1)*4-3,3),'Sambandskontroller med feltext'!$A$2:$B$9807,2,FALSE),""))</f>
        <v/>
      </c>
      <c r="P271" s="24" t="str">
        <f>IF($J271="FEL","",IF(AND(INT(P$1)&lt;=$J271,INT(P$1)&gt;=2),CHAR(10),"")&amp;IF($J271&gt;=INT(P$1),VLOOKUP(MID($F271,INT(P$1)*4-3,3),'Sambandskontroller med feltext'!$A$2:$B$9807,2,FALSE),""))</f>
        <v/>
      </c>
      <c r="Q271" s="24" t="str">
        <f>IF($J271="FEL","",IF(AND(INT(Q$1)&lt;=$J271,INT(Q$1)&gt;=2),CHAR(10),"")&amp;IF($J271&gt;=INT(Q$1),VLOOKUP(MID($F271,INT(Q$1)*4-3,3),'Sambandskontroller med feltext'!$A$2:$B$9807,2,FALSE),""))</f>
        <v/>
      </c>
      <c r="R271" s="58"/>
    </row>
    <row r="272" spans="1:18" ht="12.75" customHeight="1" x14ac:dyDescent="0.25">
      <c r="A272" s="30" t="s">
        <v>185</v>
      </c>
      <c r="B272" s="80" t="s">
        <v>256</v>
      </c>
      <c r="C272" s="76" t="s">
        <v>257</v>
      </c>
      <c r="D272" s="76" t="s">
        <v>97</v>
      </c>
      <c r="E272" s="115" t="s">
        <v>258</v>
      </c>
      <c r="F272" s="77" t="s">
        <v>259</v>
      </c>
      <c r="G272" s="78" t="str">
        <f t="shared" si="8"/>
        <v>Fk1063 måste finnas om Fk1061 finns</v>
      </c>
      <c r="H272" s="76" t="s">
        <v>260</v>
      </c>
      <c r="I272" s="90" t="s">
        <v>136</v>
      </c>
      <c r="J272" s="24">
        <f t="shared" si="9"/>
        <v>1</v>
      </c>
      <c r="K272" s="23"/>
      <c r="L272" s="23" t="str">
        <f>IF($J272="FEL","",IF(AND(INT(L$1)&lt;=$J272,INT(L$1)&gt;=2),CHAR(10),"")&amp;IF($J272&gt;=INT(L$1),VLOOKUP(MID($F272,INT(L$1)*4-3,3),'Sambandskontroller med feltext'!$A$2:$B$9807,2,FALSE),""))</f>
        <v>Fk1063 måste finnas om Fk1061 finns</v>
      </c>
      <c r="M272" s="24" t="str">
        <f>IF($J272="FEL","",IF(AND(INT(M$1)&lt;=$J272,INT(M$1)&gt;=2),CHAR(10),"")&amp;IF($J272&gt;=INT(M$1),VLOOKUP(MID($F272,INT(M$1)*4-3,3),'Sambandskontroller med feltext'!$A$2:$B$9807,2,FALSE),""))</f>
        <v/>
      </c>
      <c r="N272" s="24" t="str">
        <f>IF($J272="FEL","",IF(AND(INT(N$1)&lt;=$J272,INT(N$1)&gt;=2),CHAR(10),"")&amp;IF($J272&gt;=INT(N$1),VLOOKUP(MID($F272,INT(N$1)*4-3,3),'Sambandskontroller med feltext'!$A$2:$B$9807,2,FALSE),""))</f>
        <v/>
      </c>
      <c r="O272" s="24" t="str">
        <f>IF($J272="FEL","",IF(AND(INT(O$1)&lt;=$J272,INT(O$1)&gt;=2),CHAR(10),"")&amp;IF($J272&gt;=INT(O$1),VLOOKUP(MID($F272,INT(O$1)*4-3,3),'Sambandskontroller med feltext'!$A$2:$B$9807,2,FALSE),""))</f>
        <v/>
      </c>
      <c r="P272" s="24" t="str">
        <f>IF($J272="FEL","",IF(AND(INT(P$1)&lt;=$J272,INT(P$1)&gt;=2),CHAR(10),"")&amp;IF($J272&gt;=INT(P$1),VLOOKUP(MID($F272,INT(P$1)*4-3,3),'Sambandskontroller med feltext'!$A$2:$B$9807,2,FALSE),""))</f>
        <v/>
      </c>
      <c r="Q272" s="24" t="str">
        <f>IF($J272="FEL","",IF(AND(INT(Q$1)&lt;=$J272,INT(Q$1)&gt;=2),CHAR(10),"")&amp;IF($J272&gt;=INT(Q$1),VLOOKUP(MID($F272,INT(Q$1)*4-3,3),'Sambandskontroller med feltext'!$A$2:$B$9807,2,FALSE),""))</f>
        <v/>
      </c>
      <c r="R272" s="58"/>
    </row>
    <row r="273" spans="1:18" ht="12.75" customHeight="1" x14ac:dyDescent="0.25">
      <c r="A273" s="30" t="s">
        <v>185</v>
      </c>
      <c r="B273" s="80" t="s">
        <v>261</v>
      </c>
      <c r="C273" s="76" t="s">
        <v>262</v>
      </c>
      <c r="D273" s="76" t="s">
        <v>97</v>
      </c>
      <c r="E273" s="115" t="s">
        <v>22</v>
      </c>
      <c r="F273" s="77" t="s">
        <v>173</v>
      </c>
      <c r="G273" s="78" t="str">
        <f t="shared" si="8"/>
        <v>Fk1071 måste finnas om Fk205 saknas</v>
      </c>
      <c r="H273" s="79" t="s">
        <v>263</v>
      </c>
      <c r="I273" s="91"/>
      <c r="J273" s="24">
        <f t="shared" si="9"/>
        <v>1</v>
      </c>
      <c r="K273" s="23"/>
      <c r="L273" s="23" t="str">
        <f>IF($J273="FEL","",IF(AND(INT(L$1)&lt;=$J273,INT(L$1)&gt;=2),CHAR(10),"")&amp;IF($J273&gt;=INT(L$1),VLOOKUP(MID($F273,INT(L$1)*4-3,3),'Sambandskontroller med feltext'!$A$2:$B$9807,2,FALSE),""))</f>
        <v>Fk1071 måste finnas om Fk205 saknas</v>
      </c>
      <c r="M273" s="24" t="str">
        <f>IF($J273="FEL","",IF(AND(INT(M$1)&lt;=$J273,INT(M$1)&gt;=2),CHAR(10),"")&amp;IF($J273&gt;=INT(M$1),VLOOKUP(MID($F273,INT(M$1)*4-3,3),'Sambandskontroller med feltext'!$A$2:$B$9807,2,FALSE),""))</f>
        <v/>
      </c>
      <c r="N273" s="24" t="str">
        <f>IF($J273="FEL","",IF(AND(INT(N$1)&lt;=$J273,INT(N$1)&gt;=2),CHAR(10),"")&amp;IF($J273&gt;=INT(N$1),VLOOKUP(MID($F273,INT(N$1)*4-3,3),'Sambandskontroller med feltext'!$A$2:$B$9807,2,FALSE),""))</f>
        <v/>
      </c>
      <c r="O273" s="24" t="str">
        <f>IF($J273="FEL","",IF(AND(INT(O$1)&lt;=$J273,INT(O$1)&gt;=2),CHAR(10),"")&amp;IF($J273&gt;=INT(O$1),VLOOKUP(MID($F273,INT(O$1)*4-3,3),'Sambandskontroller med feltext'!$A$2:$B$9807,2,FALSE),""))</f>
        <v/>
      </c>
      <c r="P273" s="24" t="str">
        <f>IF($J273="FEL","",IF(AND(INT(P$1)&lt;=$J273,INT(P$1)&gt;=2),CHAR(10),"")&amp;IF($J273&gt;=INT(P$1),VLOOKUP(MID($F273,INT(P$1)*4-3,3),'Sambandskontroller med feltext'!$A$2:$B$9807,2,FALSE),""))</f>
        <v/>
      </c>
      <c r="Q273" s="24" t="str">
        <f>IF($J273="FEL","",IF(AND(INT(Q$1)&lt;=$J273,INT(Q$1)&gt;=2),CHAR(10),"")&amp;IF($J273&gt;=INT(Q$1),VLOOKUP(MID($F273,INT(Q$1)*4-3,3),'Sambandskontroller med feltext'!$A$2:$B$9807,2,FALSE),""))</f>
        <v/>
      </c>
      <c r="R273" s="58"/>
    </row>
    <row r="274" spans="1:18" ht="12.75" customHeight="1" x14ac:dyDescent="0.25">
      <c r="A274" s="30" t="s">
        <v>185</v>
      </c>
      <c r="B274" s="80" t="s">
        <v>264</v>
      </c>
      <c r="C274" s="76" t="s">
        <v>265</v>
      </c>
      <c r="D274" s="76" t="s">
        <v>97</v>
      </c>
      <c r="E274" s="115" t="s">
        <v>22</v>
      </c>
      <c r="F274" s="77" t="s">
        <v>75</v>
      </c>
      <c r="G274" s="78" t="str">
        <f t="shared" si="8"/>
        <v>Fk1072 får inte finnas om Fk1071 saknas.</v>
      </c>
      <c r="H274" s="79" t="s">
        <v>266</v>
      </c>
      <c r="I274" s="91"/>
      <c r="J274" s="24">
        <f t="shared" si="9"/>
        <v>1</v>
      </c>
      <c r="K274" s="23"/>
      <c r="L274" s="23" t="str">
        <f>IF($J274="FEL","",IF(AND(INT(L$1)&lt;=$J274,INT(L$1)&gt;=2),CHAR(10),"")&amp;IF($J274&gt;=INT(L$1),VLOOKUP(MID($F274,INT(L$1)*4-3,3),'Sambandskontroller med feltext'!$A$2:$B$9807,2,FALSE),""))</f>
        <v>Fk1072 får inte finnas om Fk1071 saknas.</v>
      </c>
      <c r="M274" s="24" t="str">
        <f>IF($J274="FEL","",IF(AND(INT(M$1)&lt;=$J274,INT(M$1)&gt;=2),CHAR(10),"")&amp;IF($J274&gt;=INT(M$1),VLOOKUP(MID($F274,INT(M$1)*4-3,3),'Sambandskontroller med feltext'!$A$2:$B$9807,2,FALSE),""))</f>
        <v/>
      </c>
      <c r="N274" s="24" t="str">
        <f>IF($J274="FEL","",IF(AND(INT(N$1)&lt;=$J274,INT(N$1)&gt;=2),CHAR(10),"")&amp;IF($J274&gt;=INT(N$1),VLOOKUP(MID($F274,INT(N$1)*4-3,3),'Sambandskontroller med feltext'!$A$2:$B$9807,2,FALSE),""))</f>
        <v/>
      </c>
      <c r="O274" s="24" t="str">
        <f>IF($J274="FEL","",IF(AND(INT(O$1)&lt;=$J274,INT(O$1)&gt;=2),CHAR(10),"")&amp;IF($J274&gt;=INT(O$1),VLOOKUP(MID($F274,INT(O$1)*4-3,3),'Sambandskontroller med feltext'!$A$2:$B$9807,2,FALSE),""))</f>
        <v/>
      </c>
      <c r="P274" s="24" t="str">
        <f>IF($J274="FEL","",IF(AND(INT(P$1)&lt;=$J274,INT(P$1)&gt;=2),CHAR(10),"")&amp;IF($J274&gt;=INT(P$1),VLOOKUP(MID($F274,INT(P$1)*4-3,3),'Sambandskontroller med feltext'!$A$2:$B$9807,2,FALSE),""))</f>
        <v/>
      </c>
      <c r="Q274" s="24" t="str">
        <f>IF($J274="FEL","",IF(AND(INT(Q$1)&lt;=$J274,INT(Q$1)&gt;=2),CHAR(10),"")&amp;IF($J274&gt;=INT(Q$1),VLOOKUP(MID($F274,INT(Q$1)*4-3,3),'Sambandskontroller med feltext'!$A$2:$B$9807,2,FALSE),""))</f>
        <v/>
      </c>
      <c r="R274" s="58"/>
    </row>
    <row r="275" spans="1:18" ht="12.75" customHeight="1" x14ac:dyDescent="0.25">
      <c r="A275" s="30" t="s">
        <v>185</v>
      </c>
      <c r="B275" s="80" t="s">
        <v>267</v>
      </c>
      <c r="C275" s="76" t="s">
        <v>268</v>
      </c>
      <c r="D275" s="76" t="s">
        <v>97</v>
      </c>
      <c r="E275" s="115" t="s">
        <v>22</v>
      </c>
      <c r="F275" s="77" t="s">
        <v>76</v>
      </c>
      <c r="G275" s="78" t="str">
        <f t="shared" si="8"/>
        <v>Fk1073 får inte finnas om Fk1072 saknas.</v>
      </c>
      <c r="H275" s="79" t="s">
        <v>269</v>
      </c>
      <c r="I275" s="91"/>
      <c r="J275" s="24">
        <f t="shared" si="9"/>
        <v>1</v>
      </c>
      <c r="K275" s="23"/>
      <c r="L275" s="23" t="str">
        <f>IF($J275="FEL","",IF(AND(INT(L$1)&lt;=$J275,INT(L$1)&gt;=2),CHAR(10),"")&amp;IF($J275&gt;=INT(L$1),VLOOKUP(MID($F275,INT(L$1)*4-3,3),'Sambandskontroller med feltext'!$A$2:$B$9807,2,FALSE),""))</f>
        <v>Fk1073 får inte finnas om Fk1072 saknas.</v>
      </c>
      <c r="M275" s="24" t="str">
        <f>IF($J275="FEL","",IF(AND(INT(M$1)&lt;=$J275,INT(M$1)&gt;=2),CHAR(10),"")&amp;IF($J275&gt;=INT(M$1),VLOOKUP(MID($F275,INT(M$1)*4-3,3),'Sambandskontroller med feltext'!$A$2:$B$9807,2,FALSE),""))</f>
        <v/>
      </c>
      <c r="N275" s="24" t="str">
        <f>IF($J275="FEL","",IF(AND(INT(N$1)&lt;=$J275,INT(N$1)&gt;=2),CHAR(10),"")&amp;IF($J275&gt;=INT(N$1),VLOOKUP(MID($F275,INT(N$1)*4-3,3),'Sambandskontroller med feltext'!$A$2:$B$9807,2,FALSE),""))</f>
        <v/>
      </c>
      <c r="O275" s="24" t="str">
        <f>IF($J275="FEL","",IF(AND(INT(O$1)&lt;=$J275,INT(O$1)&gt;=2),CHAR(10),"")&amp;IF($J275&gt;=INT(O$1),VLOOKUP(MID($F275,INT(O$1)*4-3,3),'Sambandskontroller med feltext'!$A$2:$B$9807,2,FALSE),""))</f>
        <v/>
      </c>
      <c r="P275" s="24" t="str">
        <f>IF($J275="FEL","",IF(AND(INT(P$1)&lt;=$J275,INT(P$1)&gt;=2),CHAR(10),"")&amp;IF($J275&gt;=INT(P$1),VLOOKUP(MID($F275,INT(P$1)*4-3,3),'Sambandskontroller med feltext'!$A$2:$B$9807,2,FALSE),""))</f>
        <v/>
      </c>
      <c r="Q275" s="24" t="str">
        <f>IF($J275="FEL","",IF(AND(INT(Q$1)&lt;=$J275,INT(Q$1)&gt;=2),CHAR(10),"")&amp;IF($J275&gt;=INT(Q$1),VLOOKUP(MID($F275,INT(Q$1)*4-3,3),'Sambandskontroller med feltext'!$A$2:$B$9807,2,FALSE),""))</f>
        <v/>
      </c>
      <c r="R275" s="58"/>
    </row>
    <row r="276" spans="1:18" ht="19.5" customHeight="1" x14ac:dyDescent="0.25">
      <c r="A276" s="30" t="s">
        <v>185</v>
      </c>
      <c r="B276" s="80" t="s">
        <v>270</v>
      </c>
      <c r="C276" s="76" t="s">
        <v>271</v>
      </c>
      <c r="D276" s="76" t="s">
        <v>97</v>
      </c>
      <c r="E276" s="115" t="s">
        <v>22</v>
      </c>
      <c r="F276" s="77" t="s">
        <v>77</v>
      </c>
      <c r="G276" s="78" t="str">
        <f t="shared" si="8"/>
        <v>Fk1074 får inte finnas om Fk1073 saknas.</v>
      </c>
      <c r="H276" s="79" t="s">
        <v>272</v>
      </c>
      <c r="I276" s="91"/>
      <c r="J276" s="24">
        <f t="shared" si="9"/>
        <v>1</v>
      </c>
      <c r="K276" s="23"/>
      <c r="L276" s="23" t="str">
        <f>IF($J276="FEL","",IF(AND(INT(L$1)&lt;=$J276,INT(L$1)&gt;=2),CHAR(10),"")&amp;IF($J276&gt;=INT(L$1),VLOOKUP(MID($F276,INT(L$1)*4-3,3),'Sambandskontroller med feltext'!$A$2:$B$9807,2,FALSE),""))</f>
        <v>Fk1074 får inte finnas om Fk1073 saknas.</v>
      </c>
      <c r="M276" s="24" t="str">
        <f>IF($J276="FEL","",IF(AND(INT(M$1)&lt;=$J276,INT(M$1)&gt;=2),CHAR(10),"")&amp;IF($J276&gt;=INT(M$1),VLOOKUP(MID($F276,INT(M$1)*4-3,3),'Sambandskontroller med feltext'!$A$2:$B$9807,2,FALSE),""))</f>
        <v/>
      </c>
      <c r="N276" s="24" t="str">
        <f>IF($J276="FEL","",IF(AND(INT(N$1)&lt;=$J276,INT(N$1)&gt;=2),CHAR(10),"")&amp;IF($J276&gt;=INT(N$1),VLOOKUP(MID($F276,INT(N$1)*4-3,3),'Sambandskontroller med feltext'!$A$2:$B$9807,2,FALSE),""))</f>
        <v/>
      </c>
      <c r="O276" s="24" t="str">
        <f>IF($J276="FEL","",IF(AND(INT(O$1)&lt;=$J276,INT(O$1)&gt;=2),CHAR(10),"")&amp;IF($J276&gt;=INT(O$1),VLOOKUP(MID($F276,INT(O$1)*4-3,3),'Sambandskontroller med feltext'!$A$2:$B$9807,2,FALSE),""))</f>
        <v/>
      </c>
      <c r="P276" s="24" t="str">
        <f>IF($J276="FEL","",IF(AND(INT(P$1)&lt;=$J276,INT(P$1)&gt;=2),CHAR(10),"")&amp;IF($J276&gt;=INT(P$1),VLOOKUP(MID($F276,INT(P$1)*4-3,3),'Sambandskontroller med feltext'!$A$2:$B$9807,2,FALSE),""))</f>
        <v/>
      </c>
      <c r="Q276" s="24" t="str">
        <f>IF($J276="FEL","",IF(AND(INT(Q$1)&lt;=$J276,INT(Q$1)&gt;=2),CHAR(10),"")&amp;IF($J276&gt;=INT(Q$1),VLOOKUP(MID($F276,INT(Q$1)*4-3,3),'Sambandskontroller med feltext'!$A$2:$B$9807,2,FALSE),""))</f>
        <v/>
      </c>
      <c r="R276" s="58"/>
    </row>
    <row r="277" spans="1:18" ht="50" x14ac:dyDescent="0.25">
      <c r="A277" s="30" t="s">
        <v>185</v>
      </c>
      <c r="B277" s="80" t="s">
        <v>273</v>
      </c>
      <c r="C277" s="76" t="s">
        <v>274</v>
      </c>
      <c r="D277" s="76" t="s">
        <v>97</v>
      </c>
      <c r="E277" s="115" t="s">
        <v>22</v>
      </c>
      <c r="F277" s="77" t="s">
        <v>632</v>
      </c>
      <c r="G277" s="78" t="str">
        <f t="shared" si="8"/>
        <v>Fk1102 måste finnas om minst en av (Fk1111, Fk1112, Fk1113, Fk1114, Fk1115, Fk1116, Fk1117, Fk1118, Fk1141 och 1161) finns</v>
      </c>
      <c r="H277" s="79" t="s">
        <v>275</v>
      </c>
      <c r="I277" s="90" t="s">
        <v>689</v>
      </c>
      <c r="J277" s="24">
        <f t="shared" si="9"/>
        <v>1</v>
      </c>
      <c r="K277" s="23"/>
      <c r="L277" s="23" t="str">
        <f>IF($J277="FEL","",IF(AND(INT(L$1)&lt;=$J277,INT(L$1)&gt;=2),CHAR(10),"")&amp;IF($J277&gt;=INT(L$1),VLOOKUP(MID($F277,INT(L$1)*4-3,3),'Sambandskontroller med feltext'!$A$2:$B$9807,2,FALSE),""))</f>
        <v>Fk1102 måste finnas om minst en av (Fk1111, Fk1112, Fk1113, Fk1114, Fk1115, Fk1116, Fk1117, Fk1118, Fk1141 och 1161) finns</v>
      </c>
      <c r="M277" s="24" t="str">
        <f>IF($J277="FEL","",IF(AND(INT(M$1)&lt;=$J277,INT(M$1)&gt;=2),CHAR(10),"")&amp;IF($J277&gt;=INT(M$1),VLOOKUP(MID($F277,INT(M$1)*4-3,3),'Sambandskontroller med feltext'!$A$2:$B$9807,2,FALSE),""))</f>
        <v/>
      </c>
      <c r="N277" s="24" t="str">
        <f>IF($J277="FEL","",IF(AND(INT(N$1)&lt;=$J277,INT(N$1)&gt;=2),CHAR(10),"")&amp;IF($J277&gt;=INT(N$1),VLOOKUP(MID($F277,INT(N$1)*4-3,3),'Sambandskontroller med feltext'!$A$2:$B$9807,2,FALSE),""))</f>
        <v/>
      </c>
      <c r="O277" s="24" t="str">
        <f>IF($J277="FEL","",IF(AND(INT(O$1)&lt;=$J277,INT(O$1)&gt;=2),CHAR(10),"")&amp;IF($J277&gt;=INT(O$1),VLOOKUP(MID($F277,INT(O$1)*4-3,3),'Sambandskontroller med feltext'!$A$2:$B$9807,2,FALSE),""))</f>
        <v/>
      </c>
      <c r="P277" s="24" t="str">
        <f>IF($J277="FEL","",IF(AND(INT(P$1)&lt;=$J277,INT(P$1)&gt;=2),CHAR(10),"")&amp;IF($J277&gt;=INT(P$1),VLOOKUP(MID($F277,INT(P$1)*4-3,3),'Sambandskontroller med feltext'!$A$2:$B$9807,2,FALSE),""))</f>
        <v/>
      </c>
      <c r="Q277" s="24" t="str">
        <f>IF($J277="FEL","",IF(AND(INT(Q$1)&lt;=$J277,INT(Q$1)&gt;=2),CHAR(10),"")&amp;IF($J277&gt;=INT(Q$1),VLOOKUP(MID($F277,INT(Q$1)*4-3,3),'Sambandskontroller med feltext'!$A$2:$B$9807,2,FALSE),""))</f>
        <v/>
      </c>
      <c r="R277" s="58"/>
    </row>
    <row r="278" spans="1:18" ht="12.75" customHeight="1" x14ac:dyDescent="0.25">
      <c r="A278" s="30" t="s">
        <v>185</v>
      </c>
      <c r="B278" s="80" t="s">
        <v>276</v>
      </c>
      <c r="C278" s="76" t="s">
        <v>277</v>
      </c>
      <c r="D278" s="76" t="s">
        <v>97</v>
      </c>
      <c r="E278" s="115" t="s">
        <v>22</v>
      </c>
      <c r="F278" s="77"/>
      <c r="G278" s="78" t="str">
        <f t="shared" si="8"/>
        <v/>
      </c>
      <c r="H278" s="76" t="s">
        <v>278</v>
      </c>
      <c r="I278" s="90" t="s">
        <v>689</v>
      </c>
      <c r="J278" s="24">
        <f t="shared" si="9"/>
        <v>0</v>
      </c>
      <c r="K278" s="23"/>
      <c r="L278" s="23" t="str">
        <f>IF($J278="FEL","",IF(AND(INT(L$1)&lt;=$J278,INT(L$1)&gt;=2),CHAR(10),"")&amp;IF($J278&gt;=INT(L$1),VLOOKUP(MID($F278,INT(L$1)*4-3,3),'Sambandskontroller med feltext'!$A$2:$B$9807,2,FALSE),""))</f>
        <v/>
      </c>
      <c r="M278" s="24" t="str">
        <f>IF($J278="FEL","",IF(AND(INT(M$1)&lt;=$J278,INT(M$1)&gt;=2),CHAR(10),"")&amp;IF($J278&gt;=INT(M$1),VLOOKUP(MID($F278,INT(M$1)*4-3,3),'Sambandskontroller med feltext'!$A$2:$B$9807,2,FALSE),""))</f>
        <v/>
      </c>
      <c r="N278" s="24" t="str">
        <f>IF($J278="FEL","",IF(AND(INT(N$1)&lt;=$J278,INT(N$1)&gt;=2),CHAR(10),"")&amp;IF($J278&gt;=INT(N$1),VLOOKUP(MID($F278,INT(N$1)*4-3,3),'Sambandskontroller med feltext'!$A$2:$B$9807,2,FALSE),""))</f>
        <v/>
      </c>
      <c r="O278" s="24" t="str">
        <f>IF($J278="FEL","",IF(AND(INT(O$1)&lt;=$J278,INT(O$1)&gt;=2),CHAR(10),"")&amp;IF($J278&gt;=INT(O$1),VLOOKUP(MID($F278,INT(O$1)*4-3,3),'Sambandskontroller med feltext'!$A$2:$B$9807,2,FALSE),""))</f>
        <v/>
      </c>
      <c r="P278" s="24" t="str">
        <f>IF($J278="FEL","",IF(AND(INT(P$1)&lt;=$J278,INT(P$1)&gt;=2),CHAR(10),"")&amp;IF($J278&gt;=INT(P$1),VLOOKUP(MID($F278,INT(P$1)*4-3,3),'Sambandskontroller med feltext'!$A$2:$B$9807,2,FALSE),""))</f>
        <v/>
      </c>
      <c r="Q278" s="24" t="str">
        <f>IF($J278="FEL","",IF(AND(INT(Q$1)&lt;=$J278,INT(Q$1)&gt;=2),CHAR(10),"")&amp;IF($J278&gt;=INT(Q$1),VLOOKUP(MID($F278,INT(Q$1)*4-3,3),'Sambandskontroller med feltext'!$A$2:$B$9807,2,FALSE),""))</f>
        <v/>
      </c>
      <c r="R278" s="58"/>
    </row>
    <row r="279" spans="1:18" ht="12.75" customHeight="1" x14ac:dyDescent="0.25">
      <c r="A279" s="30" t="s">
        <v>185</v>
      </c>
      <c r="B279" s="80" t="s">
        <v>279</v>
      </c>
      <c r="C279" s="76" t="s">
        <v>280</v>
      </c>
      <c r="D279" s="76" t="s">
        <v>97</v>
      </c>
      <c r="E279" s="115" t="s">
        <v>22</v>
      </c>
      <c r="F279" s="77"/>
      <c r="G279" s="78" t="str">
        <f t="shared" si="8"/>
        <v/>
      </c>
      <c r="H279" s="76" t="s">
        <v>281</v>
      </c>
      <c r="I279" s="90" t="s">
        <v>689</v>
      </c>
      <c r="J279" s="24">
        <f t="shared" si="9"/>
        <v>0</v>
      </c>
      <c r="K279" s="23"/>
      <c r="L279" s="23" t="str">
        <f>IF($J279="FEL","",IF(AND(INT(L$1)&lt;=$J279,INT(L$1)&gt;=2),CHAR(10),"")&amp;IF($J279&gt;=INT(L$1),VLOOKUP(MID($F279,INT(L$1)*4-3,3),'Sambandskontroller med feltext'!$A$2:$B$9807,2,FALSE),""))</f>
        <v/>
      </c>
      <c r="M279" s="24" t="str">
        <f>IF($J279="FEL","",IF(AND(INT(M$1)&lt;=$J279,INT(M$1)&gt;=2),CHAR(10),"")&amp;IF($J279&gt;=INT(M$1),VLOOKUP(MID($F279,INT(M$1)*4-3,3),'Sambandskontroller med feltext'!$A$2:$B$9807,2,FALSE),""))</f>
        <v/>
      </c>
      <c r="N279" s="24" t="str">
        <f>IF($J279="FEL","",IF(AND(INT(N$1)&lt;=$J279,INT(N$1)&gt;=2),CHAR(10),"")&amp;IF($J279&gt;=INT(N$1),VLOOKUP(MID($F279,INT(N$1)*4-3,3),'Sambandskontroller med feltext'!$A$2:$B$9807,2,FALSE),""))</f>
        <v/>
      </c>
      <c r="O279" s="24" t="str">
        <f>IF($J279="FEL","",IF(AND(INT(O$1)&lt;=$J279,INT(O$1)&gt;=2),CHAR(10),"")&amp;IF($J279&gt;=INT(O$1),VLOOKUP(MID($F279,INT(O$1)*4-3,3),'Sambandskontroller med feltext'!$A$2:$B$9807,2,FALSE),""))</f>
        <v/>
      </c>
      <c r="P279" s="24" t="str">
        <f>IF($J279="FEL","",IF(AND(INT(P$1)&lt;=$J279,INT(P$1)&gt;=2),CHAR(10),"")&amp;IF($J279&gt;=INT(P$1),VLOOKUP(MID($F279,INT(P$1)*4-3,3),'Sambandskontroller med feltext'!$A$2:$B$9807,2,FALSE),""))</f>
        <v/>
      </c>
      <c r="Q279" s="24" t="str">
        <f>IF($J279="FEL","",IF(AND(INT(Q$1)&lt;=$J279,INT(Q$1)&gt;=2),CHAR(10),"")&amp;IF($J279&gt;=INT(Q$1),VLOOKUP(MID($F279,INT(Q$1)*4-3,3),'Sambandskontroller med feltext'!$A$2:$B$9807,2,FALSE),""))</f>
        <v/>
      </c>
      <c r="R279" s="58"/>
    </row>
    <row r="280" spans="1:18" ht="12.75" customHeight="1" x14ac:dyDescent="0.25">
      <c r="A280" s="30" t="s">
        <v>185</v>
      </c>
      <c r="B280" s="80" t="s">
        <v>282</v>
      </c>
      <c r="C280" s="76" t="s">
        <v>283</v>
      </c>
      <c r="D280" s="76" t="s">
        <v>97</v>
      </c>
      <c r="E280" s="115" t="s">
        <v>22</v>
      </c>
      <c r="F280" s="77"/>
      <c r="G280" s="78" t="str">
        <f t="shared" si="8"/>
        <v/>
      </c>
      <c r="H280" s="76" t="s">
        <v>284</v>
      </c>
      <c r="I280" s="90" t="s">
        <v>689</v>
      </c>
      <c r="J280" s="24">
        <f t="shared" si="9"/>
        <v>0</v>
      </c>
      <c r="K280" s="23"/>
      <c r="L280" s="23" t="str">
        <f>IF($J280="FEL","",IF(AND(INT(L$1)&lt;=$J280,INT(L$1)&gt;=2),CHAR(10),"")&amp;IF($J280&gt;=INT(L$1),VLOOKUP(MID($F280,INT(L$1)*4-3,3),'Sambandskontroller med feltext'!$A$2:$B$9807,2,FALSE),""))</f>
        <v/>
      </c>
      <c r="M280" s="24" t="str">
        <f>IF($J280="FEL","",IF(AND(INT(M$1)&lt;=$J280,INT(M$1)&gt;=2),CHAR(10),"")&amp;IF($J280&gt;=INT(M$1),VLOOKUP(MID($F280,INT(M$1)*4-3,3),'Sambandskontroller med feltext'!$A$2:$B$9807,2,FALSE),""))</f>
        <v/>
      </c>
      <c r="N280" s="24" t="str">
        <f>IF($J280="FEL","",IF(AND(INT(N$1)&lt;=$J280,INT(N$1)&gt;=2),CHAR(10),"")&amp;IF($J280&gt;=INT(N$1),VLOOKUP(MID($F280,INT(N$1)*4-3,3),'Sambandskontroller med feltext'!$A$2:$B$9807,2,FALSE),""))</f>
        <v/>
      </c>
      <c r="O280" s="24" t="str">
        <f>IF($J280="FEL","",IF(AND(INT(O$1)&lt;=$J280,INT(O$1)&gt;=2),CHAR(10),"")&amp;IF($J280&gt;=INT(O$1),VLOOKUP(MID($F280,INT(O$1)*4-3,3),'Sambandskontroller med feltext'!$A$2:$B$9807,2,FALSE),""))</f>
        <v/>
      </c>
      <c r="P280" s="24" t="str">
        <f>IF($J280="FEL","",IF(AND(INT(P$1)&lt;=$J280,INT(P$1)&gt;=2),CHAR(10),"")&amp;IF($J280&gt;=INT(P$1),VLOOKUP(MID($F280,INT(P$1)*4-3,3),'Sambandskontroller med feltext'!$A$2:$B$9807,2,FALSE),""))</f>
        <v/>
      </c>
      <c r="Q280" s="24" t="str">
        <f>IF($J280="FEL","",IF(AND(INT(Q$1)&lt;=$J280,INT(Q$1)&gt;=2),CHAR(10),"")&amp;IF($J280&gt;=INT(Q$1),VLOOKUP(MID($F280,INT(Q$1)*4-3,3),'Sambandskontroller med feltext'!$A$2:$B$9807,2,FALSE),""))</f>
        <v/>
      </c>
      <c r="R280" s="58"/>
    </row>
    <row r="281" spans="1:18" ht="12.75" customHeight="1" x14ac:dyDescent="0.25">
      <c r="A281" s="30" t="s">
        <v>185</v>
      </c>
      <c r="B281" s="80" t="s">
        <v>285</v>
      </c>
      <c r="C281" s="76" t="s">
        <v>631</v>
      </c>
      <c r="D281" s="76" t="s">
        <v>97</v>
      </c>
      <c r="E281" s="115" t="s">
        <v>22</v>
      </c>
      <c r="F281" s="77"/>
      <c r="G281" s="78" t="str">
        <f t="shared" si="8"/>
        <v/>
      </c>
      <c r="H281" s="76" t="s">
        <v>286</v>
      </c>
      <c r="I281" s="90" t="s">
        <v>689</v>
      </c>
      <c r="J281" s="24">
        <f t="shared" si="9"/>
        <v>0</v>
      </c>
      <c r="K281" s="23"/>
      <c r="L281" s="23" t="str">
        <f>IF($J281="FEL","",IF(AND(INT(L$1)&lt;=$J281,INT(L$1)&gt;=2),CHAR(10),"")&amp;IF($J281&gt;=INT(L$1),VLOOKUP(MID($F281,INT(L$1)*4-3,3),'Sambandskontroller med feltext'!$A$2:$B$9807,2,FALSE),""))</f>
        <v/>
      </c>
      <c r="M281" s="24" t="str">
        <f>IF($J281="FEL","",IF(AND(INT(M$1)&lt;=$J281,INT(M$1)&gt;=2),CHAR(10),"")&amp;IF($J281&gt;=INT(M$1),VLOOKUP(MID($F281,INT(M$1)*4-3,3),'Sambandskontroller med feltext'!$A$2:$B$9807,2,FALSE),""))</f>
        <v/>
      </c>
      <c r="N281" s="24" t="str">
        <f>IF($J281="FEL","",IF(AND(INT(N$1)&lt;=$J281,INT(N$1)&gt;=2),CHAR(10),"")&amp;IF($J281&gt;=INT(N$1),VLOOKUP(MID($F281,INT(N$1)*4-3,3),'Sambandskontroller med feltext'!$A$2:$B$9807,2,FALSE),""))</f>
        <v/>
      </c>
      <c r="O281" s="24" t="str">
        <f>IF($J281="FEL","",IF(AND(INT(O$1)&lt;=$J281,INT(O$1)&gt;=2),CHAR(10),"")&amp;IF($J281&gt;=INT(O$1),VLOOKUP(MID($F281,INT(O$1)*4-3,3),'Sambandskontroller med feltext'!$A$2:$B$9807,2,FALSE),""))</f>
        <v/>
      </c>
      <c r="P281" s="24" t="str">
        <f>IF($J281="FEL","",IF(AND(INT(P$1)&lt;=$J281,INT(P$1)&gt;=2),CHAR(10),"")&amp;IF($J281&gt;=INT(P$1),VLOOKUP(MID($F281,INT(P$1)*4-3,3),'Sambandskontroller med feltext'!$A$2:$B$9807,2,FALSE),""))</f>
        <v/>
      </c>
      <c r="Q281" s="24" t="str">
        <f>IF($J281="FEL","",IF(AND(INT(Q$1)&lt;=$J281,INT(Q$1)&gt;=2),CHAR(10),"")&amp;IF($J281&gt;=INT(Q$1),VLOOKUP(MID($F281,INT(Q$1)*4-3,3),'Sambandskontroller med feltext'!$A$2:$B$9807,2,FALSE),""))</f>
        <v/>
      </c>
      <c r="R281" s="58"/>
    </row>
    <row r="282" spans="1:18" x14ac:dyDescent="0.25">
      <c r="A282" s="30" t="s">
        <v>185</v>
      </c>
      <c r="B282" s="80" t="s">
        <v>287</v>
      </c>
      <c r="C282" s="76" t="s">
        <v>288</v>
      </c>
      <c r="D282" s="76" t="s">
        <v>97</v>
      </c>
      <c r="E282" s="115" t="s">
        <v>22</v>
      </c>
      <c r="F282" s="77"/>
      <c r="G282" s="78" t="str">
        <f t="shared" si="8"/>
        <v/>
      </c>
      <c r="H282" s="76" t="s">
        <v>289</v>
      </c>
      <c r="I282" s="90" t="s">
        <v>689</v>
      </c>
      <c r="J282" s="24">
        <f t="shared" si="9"/>
        <v>0</v>
      </c>
      <c r="K282" s="23"/>
      <c r="L282" s="23" t="str">
        <f>IF($J282="FEL","",IF(AND(INT(L$1)&lt;=$J282,INT(L$1)&gt;=2),CHAR(10),"")&amp;IF($J282&gt;=INT(L$1),VLOOKUP(MID($F282,INT(L$1)*4-3,3),'Sambandskontroller med feltext'!$A$2:$B$9807,2,FALSE),""))</f>
        <v/>
      </c>
      <c r="M282" s="24" t="str">
        <f>IF($J282="FEL","",IF(AND(INT(M$1)&lt;=$J282,INT(M$1)&gt;=2),CHAR(10),"")&amp;IF($J282&gt;=INT(M$1),VLOOKUP(MID($F282,INT(M$1)*4-3,3),'Sambandskontroller med feltext'!$A$2:$B$9807,2,FALSE),""))</f>
        <v/>
      </c>
      <c r="N282" s="24" t="str">
        <f>IF($J282="FEL","",IF(AND(INT(N$1)&lt;=$J282,INT(N$1)&gt;=2),CHAR(10),"")&amp;IF($J282&gt;=INT(N$1),VLOOKUP(MID($F282,INT(N$1)*4-3,3),'Sambandskontroller med feltext'!$A$2:$B$9807,2,FALSE),""))</f>
        <v/>
      </c>
      <c r="O282" s="24" t="str">
        <f>IF($J282="FEL","",IF(AND(INT(O$1)&lt;=$J282,INT(O$1)&gt;=2),CHAR(10),"")&amp;IF($J282&gt;=INT(O$1),VLOOKUP(MID($F282,INT(O$1)*4-3,3),'Sambandskontroller med feltext'!$A$2:$B$9807,2,FALSE),""))</f>
        <v/>
      </c>
      <c r="P282" s="24" t="str">
        <f>IF($J282="FEL","",IF(AND(INT(P$1)&lt;=$J282,INT(P$1)&gt;=2),CHAR(10),"")&amp;IF($J282&gt;=INT(P$1),VLOOKUP(MID($F282,INT(P$1)*4-3,3),'Sambandskontroller med feltext'!$A$2:$B$9807,2,FALSE),""))</f>
        <v/>
      </c>
      <c r="Q282" s="24" t="str">
        <f>IF($J282="FEL","",IF(AND(INT(Q$1)&lt;=$J282,INT(Q$1)&gt;=2),CHAR(10),"")&amp;IF($J282&gt;=INT(Q$1),VLOOKUP(MID($F282,INT(Q$1)*4-3,3),'Sambandskontroller med feltext'!$A$2:$B$9807,2,FALSE),""))</f>
        <v/>
      </c>
      <c r="R282" s="58"/>
    </row>
    <row r="283" spans="1:18" ht="50" x14ac:dyDescent="0.25">
      <c r="A283" s="30" t="s">
        <v>185</v>
      </c>
      <c r="B283" s="80" t="s">
        <v>290</v>
      </c>
      <c r="C283" s="76" t="s">
        <v>291</v>
      </c>
      <c r="D283" s="76" t="s">
        <v>97</v>
      </c>
      <c r="E283" s="115" t="s">
        <v>22</v>
      </c>
      <c r="F283" s="77" t="s">
        <v>633</v>
      </c>
      <c r="G283" s="78" t="str">
        <f t="shared" si="8"/>
        <v>Fk1116 måste finnas om minst en av (Fk1102, Fk1111, Fk1112, Fk1113, Fk1114, Fk1115, Fk1117, Fk1118, Fk1141 och Fk1161) finns</v>
      </c>
      <c r="H283" s="76" t="s">
        <v>292</v>
      </c>
      <c r="I283" s="90" t="s">
        <v>689</v>
      </c>
      <c r="J283" s="24">
        <f t="shared" si="9"/>
        <v>1</v>
      </c>
      <c r="K283" s="23"/>
      <c r="L283" s="23" t="str">
        <f>IF($J283="FEL","",IF(AND(INT(L$1)&lt;=$J283,INT(L$1)&gt;=2),CHAR(10),"")&amp;IF($J283&gt;=INT(L$1),VLOOKUP(MID($F283,INT(L$1)*4-3,3),'Sambandskontroller med feltext'!$A$2:$B$9807,2,FALSE),""))</f>
        <v>Fk1116 måste finnas om minst en av (Fk1102, Fk1111, Fk1112, Fk1113, Fk1114, Fk1115, Fk1117, Fk1118, Fk1141 och Fk1161) finns</v>
      </c>
      <c r="M283" s="24" t="str">
        <f>IF($J283="FEL","",IF(AND(INT(M$1)&lt;=$J283,INT(M$1)&gt;=2),CHAR(10),"")&amp;IF($J283&gt;=INT(M$1),VLOOKUP(MID($F283,INT(M$1)*4-3,3),'Sambandskontroller med feltext'!$A$2:$B$9807,2,FALSE),""))</f>
        <v/>
      </c>
      <c r="N283" s="24" t="str">
        <f>IF($J283="FEL","",IF(AND(INT(N$1)&lt;=$J283,INT(N$1)&gt;=2),CHAR(10),"")&amp;IF($J283&gt;=INT(N$1),VLOOKUP(MID($F283,INT(N$1)*4-3,3),'Sambandskontroller med feltext'!$A$2:$B$9807,2,FALSE),""))</f>
        <v/>
      </c>
      <c r="O283" s="24" t="str">
        <f>IF($J283="FEL","",IF(AND(INT(O$1)&lt;=$J283,INT(O$1)&gt;=2),CHAR(10),"")&amp;IF($J283&gt;=INT(O$1),VLOOKUP(MID($F283,INT(O$1)*4-3,3),'Sambandskontroller med feltext'!$A$2:$B$9807,2,FALSE),""))</f>
        <v/>
      </c>
      <c r="P283" s="24" t="str">
        <f>IF($J283="FEL","",IF(AND(INT(P$1)&lt;=$J283,INT(P$1)&gt;=2),CHAR(10),"")&amp;IF($J283&gt;=INT(P$1),VLOOKUP(MID($F283,INT(P$1)*4-3,3),'Sambandskontroller med feltext'!$A$2:$B$9807,2,FALSE),""))</f>
        <v/>
      </c>
      <c r="Q283" s="24" t="str">
        <f>IF($J283="FEL","",IF(AND(INT(Q$1)&lt;=$J283,INT(Q$1)&gt;=2),CHAR(10),"")&amp;IF($J283&gt;=INT(Q$1),VLOOKUP(MID($F283,INT(Q$1)*4-3,3),'Sambandskontroller med feltext'!$A$2:$B$9807,2,FALSE),""))</f>
        <v/>
      </c>
      <c r="R283" s="58"/>
    </row>
    <row r="284" spans="1:18" ht="12.75" customHeight="1" x14ac:dyDescent="0.25">
      <c r="A284" s="30" t="s">
        <v>185</v>
      </c>
      <c r="B284" s="80" t="s">
        <v>293</v>
      </c>
      <c r="C284" s="76" t="s">
        <v>294</v>
      </c>
      <c r="D284" s="76" t="s">
        <v>97</v>
      </c>
      <c r="E284" s="115" t="s">
        <v>177</v>
      </c>
      <c r="F284" s="77"/>
      <c r="G284" s="78" t="str">
        <f t="shared" si="8"/>
        <v/>
      </c>
      <c r="H284" s="76" t="s">
        <v>295</v>
      </c>
      <c r="I284" s="90" t="s">
        <v>689</v>
      </c>
      <c r="J284" s="24">
        <f t="shared" si="9"/>
        <v>0</v>
      </c>
      <c r="K284" s="23"/>
      <c r="L284" s="23" t="str">
        <f>IF($J284="FEL","",IF(AND(INT(L$1)&lt;=$J284,INT(L$1)&gt;=2),CHAR(10),"")&amp;IF($J284&gt;=INT(L$1),VLOOKUP(MID($F284,INT(L$1)*4-3,3),'Sambandskontroller med feltext'!$A$2:$B$9807,2,FALSE),""))</f>
        <v/>
      </c>
      <c r="M284" s="24" t="str">
        <f>IF($J284="FEL","",IF(AND(INT(M$1)&lt;=$J284,INT(M$1)&gt;=2),CHAR(10),"")&amp;IF($J284&gt;=INT(M$1),VLOOKUP(MID($F284,INT(M$1)*4-3,3),'Sambandskontroller med feltext'!$A$2:$B$9807,2,FALSE),""))</f>
        <v/>
      </c>
      <c r="N284" s="24" t="str">
        <f>IF($J284="FEL","",IF(AND(INT(N$1)&lt;=$J284,INT(N$1)&gt;=2),CHAR(10),"")&amp;IF($J284&gt;=INT(N$1),VLOOKUP(MID($F284,INT(N$1)*4-3,3),'Sambandskontroller med feltext'!$A$2:$B$9807,2,FALSE),""))</f>
        <v/>
      </c>
      <c r="O284" s="24" t="str">
        <f>IF($J284="FEL","",IF(AND(INT(O$1)&lt;=$J284,INT(O$1)&gt;=2),CHAR(10),"")&amp;IF($J284&gt;=INT(O$1),VLOOKUP(MID($F284,INT(O$1)*4-3,3),'Sambandskontroller med feltext'!$A$2:$B$9807,2,FALSE),""))</f>
        <v/>
      </c>
      <c r="P284" s="24" t="str">
        <f>IF($J284="FEL","",IF(AND(INT(P$1)&lt;=$J284,INT(P$1)&gt;=2),CHAR(10),"")&amp;IF($J284&gt;=INT(P$1),VLOOKUP(MID($F284,INT(P$1)*4-3,3),'Sambandskontroller med feltext'!$A$2:$B$9807,2,FALSE),""))</f>
        <v/>
      </c>
      <c r="Q284" s="24" t="str">
        <f>IF($J284="FEL","",IF(AND(INT(Q$1)&lt;=$J284,INT(Q$1)&gt;=2),CHAR(10),"")&amp;IF($J284&gt;=INT(Q$1),VLOOKUP(MID($F284,INT(Q$1)*4-3,3),'Sambandskontroller med feltext'!$A$2:$B$9807,2,FALSE),""))</f>
        <v/>
      </c>
      <c r="R284" s="58"/>
    </row>
    <row r="285" spans="1:18" ht="50" x14ac:dyDescent="0.25">
      <c r="A285" s="30" t="s">
        <v>185</v>
      </c>
      <c r="B285" s="80" t="s">
        <v>296</v>
      </c>
      <c r="C285" s="76" t="s">
        <v>297</v>
      </c>
      <c r="D285" s="76" t="s">
        <v>97</v>
      </c>
      <c r="E285" s="115" t="s">
        <v>4</v>
      </c>
      <c r="F285" s="77" t="s">
        <v>634</v>
      </c>
      <c r="G285" s="78" t="str">
        <f t="shared" si="8"/>
        <v>Fk1118 måste finnas om minst en av (Fk1102, Fk1111, Fk1112, Fk1113, Fk1114, Fk1115, Fk1116, Fk1117, Fk1141 och Fk1161) finns</v>
      </c>
      <c r="H285" s="79" t="s">
        <v>298</v>
      </c>
      <c r="I285" s="90" t="s">
        <v>689</v>
      </c>
      <c r="J285" s="24">
        <f t="shared" si="9"/>
        <v>1</v>
      </c>
      <c r="K285" s="23"/>
      <c r="L285" s="23" t="str">
        <f>IF($J285="FEL","",IF(AND(INT(L$1)&lt;=$J285,INT(L$1)&gt;=2),CHAR(10),"")&amp;IF($J285&gt;=INT(L$1),VLOOKUP(MID($F285,INT(L$1)*4-3,3),'Sambandskontroller med feltext'!$A$2:$B$9807,2,FALSE),""))</f>
        <v>Fk1118 måste finnas om minst en av (Fk1102, Fk1111, Fk1112, Fk1113, Fk1114, Fk1115, Fk1116, Fk1117, Fk1141 och Fk1161) finns</v>
      </c>
      <c r="M285" s="24" t="str">
        <f>IF($J285="FEL","",IF(AND(INT(M$1)&lt;=$J285,INT(M$1)&gt;=2),CHAR(10),"")&amp;IF($J285&gt;=INT(M$1),VLOOKUP(MID($F285,INT(M$1)*4-3,3),'Sambandskontroller med feltext'!$A$2:$B$9807,2,FALSE),""))</f>
        <v/>
      </c>
      <c r="N285" s="24" t="str">
        <f>IF($J285="FEL","",IF(AND(INT(N$1)&lt;=$J285,INT(N$1)&gt;=2),CHAR(10),"")&amp;IF($J285&gt;=INT(N$1),VLOOKUP(MID($F285,INT(N$1)*4-3,3),'Sambandskontroller med feltext'!$A$2:$B$9807,2,FALSE),""))</f>
        <v/>
      </c>
      <c r="O285" s="24" t="str">
        <f>IF($J285="FEL","",IF(AND(INT(O$1)&lt;=$J285,INT(O$1)&gt;=2),CHAR(10),"")&amp;IF($J285&gt;=INT(O$1),VLOOKUP(MID($F285,INT(O$1)*4-3,3),'Sambandskontroller med feltext'!$A$2:$B$9807,2,FALSE),""))</f>
        <v/>
      </c>
      <c r="P285" s="24" t="str">
        <f>IF($J285="FEL","",IF(AND(INT(P$1)&lt;=$J285,INT(P$1)&gt;=2),CHAR(10),"")&amp;IF($J285&gt;=INT(P$1),VLOOKUP(MID($F285,INT(P$1)*4-3,3),'Sambandskontroller med feltext'!$A$2:$B$9807,2,FALSE),""))</f>
        <v/>
      </c>
      <c r="Q285" s="24" t="str">
        <f>IF($J285="FEL","",IF(AND(INT(Q$1)&lt;=$J285,INT(Q$1)&gt;=2),CHAR(10),"")&amp;IF($J285&gt;=INT(Q$1),VLOOKUP(MID($F285,INT(Q$1)*4-3,3),'Sambandskontroller med feltext'!$A$2:$B$9807,2,FALSE),""))</f>
        <v/>
      </c>
      <c r="R285" s="58"/>
    </row>
    <row r="286" spans="1:18" ht="12.75" customHeight="1" x14ac:dyDescent="0.25">
      <c r="A286" s="30" t="s">
        <v>185</v>
      </c>
      <c r="B286" s="80" t="s">
        <v>299</v>
      </c>
      <c r="C286" s="76" t="s">
        <v>300</v>
      </c>
      <c r="D286" s="76" t="s">
        <v>97</v>
      </c>
      <c r="E286" s="115" t="s">
        <v>22</v>
      </c>
      <c r="F286" s="77"/>
      <c r="G286" s="78" t="str">
        <f t="shared" si="8"/>
        <v/>
      </c>
      <c r="H286" s="76" t="s">
        <v>301</v>
      </c>
      <c r="I286" s="90" t="s">
        <v>689</v>
      </c>
      <c r="J286" s="24">
        <f t="shared" si="9"/>
        <v>0</v>
      </c>
      <c r="K286" s="23"/>
      <c r="L286" s="23" t="str">
        <f>IF($J286="FEL","",IF(AND(INT(L$1)&lt;=$J286,INT(L$1)&gt;=2),CHAR(10),"")&amp;IF($J286&gt;=INT(L$1),VLOOKUP(MID($F286,INT(L$1)*4-3,3),'Sambandskontroller med feltext'!$A$2:$B$9807,2,FALSE),""))</f>
        <v/>
      </c>
      <c r="M286" s="24" t="str">
        <f>IF($J286="FEL","",IF(AND(INT(M$1)&lt;=$J286,INT(M$1)&gt;=2),CHAR(10),"")&amp;IF($J286&gt;=INT(M$1),VLOOKUP(MID($F286,INT(M$1)*4-3,3),'Sambandskontroller med feltext'!$A$2:$B$9807,2,FALSE),""))</f>
        <v/>
      </c>
      <c r="N286" s="24" t="str">
        <f>IF($J286="FEL","",IF(AND(INT(N$1)&lt;=$J286,INT(N$1)&gt;=2),CHAR(10),"")&amp;IF($J286&gt;=INT(N$1),VLOOKUP(MID($F286,INT(N$1)*4-3,3),'Sambandskontroller med feltext'!$A$2:$B$9807,2,FALSE),""))</f>
        <v/>
      </c>
      <c r="O286" s="24" t="str">
        <f>IF($J286="FEL","",IF(AND(INT(O$1)&lt;=$J286,INT(O$1)&gt;=2),CHAR(10),"")&amp;IF($J286&gt;=INT(O$1),VLOOKUP(MID($F286,INT(O$1)*4-3,3),'Sambandskontroller med feltext'!$A$2:$B$9807,2,FALSE),""))</f>
        <v/>
      </c>
      <c r="P286" s="24" t="str">
        <f>IF($J286="FEL","",IF(AND(INT(P$1)&lt;=$J286,INT(P$1)&gt;=2),CHAR(10),"")&amp;IF($J286&gt;=INT(P$1),VLOOKUP(MID($F286,INT(P$1)*4-3,3),'Sambandskontroller med feltext'!$A$2:$B$9807,2,FALSE),""))</f>
        <v/>
      </c>
      <c r="Q286" s="24" t="str">
        <f>IF($J286="FEL","",IF(AND(INT(Q$1)&lt;=$J286,INT(Q$1)&gt;=2),CHAR(10),"")&amp;IF($J286&gt;=INT(Q$1),VLOOKUP(MID($F286,INT(Q$1)*4-3,3),'Sambandskontroller med feltext'!$A$2:$B$9807,2,FALSE),""))</f>
        <v/>
      </c>
      <c r="R286" s="58"/>
    </row>
    <row r="287" spans="1:18" ht="12.75" customHeight="1" x14ac:dyDescent="0.25">
      <c r="A287" s="30" t="s">
        <v>185</v>
      </c>
      <c r="B287" s="80" t="s">
        <v>302</v>
      </c>
      <c r="C287" s="76" t="s">
        <v>303</v>
      </c>
      <c r="D287" s="76" t="s">
        <v>97</v>
      </c>
      <c r="E287" s="115" t="s">
        <v>4</v>
      </c>
      <c r="F287" s="77" t="s">
        <v>78</v>
      </c>
      <c r="G287" s="78" t="str">
        <f t="shared" si="8"/>
        <v>Fk1151 måste finnas om Fk1141 finns</v>
      </c>
      <c r="H287" s="76" t="s">
        <v>304</v>
      </c>
      <c r="I287" s="90" t="s">
        <v>689</v>
      </c>
      <c r="J287" s="24">
        <f t="shared" si="9"/>
        <v>1</v>
      </c>
      <c r="K287" s="23"/>
      <c r="L287" s="23" t="str">
        <f>IF($J287="FEL","",IF(AND(INT(L$1)&lt;=$J287,INT(L$1)&gt;=2),CHAR(10),"")&amp;IF($J287&gt;=INT(L$1),VLOOKUP(MID($F287,INT(L$1)*4-3,3),'Sambandskontroller med feltext'!$A$2:$B$9807,2,FALSE),""))</f>
        <v>Fk1151 måste finnas om Fk1141 finns</v>
      </c>
      <c r="M287" s="24" t="str">
        <f>IF($J287="FEL","",IF(AND(INT(M$1)&lt;=$J287,INT(M$1)&gt;=2),CHAR(10),"")&amp;IF($J287&gt;=INT(M$1),VLOOKUP(MID($F287,INT(M$1)*4-3,3),'Sambandskontroller med feltext'!$A$2:$B$9807,2,FALSE),""))</f>
        <v/>
      </c>
      <c r="N287" s="24" t="str">
        <f>IF($J287="FEL","",IF(AND(INT(N$1)&lt;=$J287,INT(N$1)&gt;=2),CHAR(10),"")&amp;IF($J287&gt;=INT(N$1),VLOOKUP(MID($F287,INT(N$1)*4-3,3),'Sambandskontroller med feltext'!$A$2:$B$9807,2,FALSE),""))</f>
        <v/>
      </c>
      <c r="O287" s="24" t="str">
        <f>IF($J287="FEL","",IF(AND(INT(O$1)&lt;=$J287,INT(O$1)&gt;=2),CHAR(10),"")&amp;IF($J287&gt;=INT(O$1),VLOOKUP(MID($F287,INT(O$1)*4-3,3),'Sambandskontroller med feltext'!$A$2:$B$9807,2,FALSE),""))</f>
        <v/>
      </c>
      <c r="P287" s="24" t="str">
        <f>IF($J287="FEL","",IF(AND(INT(P$1)&lt;=$J287,INT(P$1)&gt;=2),CHAR(10),"")&amp;IF($J287&gt;=INT(P$1),VLOOKUP(MID($F287,INT(P$1)*4-3,3),'Sambandskontroller med feltext'!$A$2:$B$9807,2,FALSE),""))</f>
        <v/>
      </c>
      <c r="Q287" s="24" t="str">
        <f>IF($J287="FEL","",IF(AND(INT(Q$1)&lt;=$J287,INT(Q$1)&gt;=2),CHAR(10),"")&amp;IF($J287&gt;=INT(Q$1),VLOOKUP(MID($F287,INT(Q$1)*4-3,3),'Sambandskontroller med feltext'!$A$2:$B$9807,2,FALSE),""))</f>
        <v/>
      </c>
      <c r="R287" s="58"/>
    </row>
    <row r="288" spans="1:18" ht="12.75" customHeight="1" x14ac:dyDescent="0.25">
      <c r="A288" s="30" t="s">
        <v>185</v>
      </c>
      <c r="B288" s="80" t="s">
        <v>305</v>
      </c>
      <c r="C288" s="76" t="s">
        <v>306</v>
      </c>
      <c r="D288" s="76" t="s">
        <v>97</v>
      </c>
      <c r="E288" s="115" t="s">
        <v>22</v>
      </c>
      <c r="F288" s="77" t="s">
        <v>79</v>
      </c>
      <c r="G288" s="78" t="str">
        <f t="shared" si="8"/>
        <v>Fk1142 får inte finnas om Fk1141 saknas</v>
      </c>
      <c r="H288" s="76" t="s">
        <v>307</v>
      </c>
      <c r="I288" s="90" t="s">
        <v>689</v>
      </c>
      <c r="J288" s="24">
        <f t="shared" si="9"/>
        <v>1</v>
      </c>
      <c r="K288" s="23"/>
      <c r="L288" s="23" t="str">
        <f>IF($J288="FEL","",IF(AND(INT(L$1)&lt;=$J288,INT(L$1)&gt;=2),CHAR(10),"")&amp;IF($J288&gt;=INT(L$1),VLOOKUP(MID($F288,INT(L$1)*4-3,3),'Sambandskontroller med feltext'!$A$2:$B$9807,2,FALSE),""))</f>
        <v>Fk1142 får inte finnas om Fk1141 saknas</v>
      </c>
      <c r="M288" s="24" t="str">
        <f>IF($J288="FEL","",IF(AND(INT(M$1)&lt;=$J288,INT(M$1)&gt;=2),CHAR(10),"")&amp;IF($J288&gt;=INT(M$1),VLOOKUP(MID($F288,INT(M$1)*4-3,3),'Sambandskontroller med feltext'!$A$2:$B$9807,2,FALSE),""))</f>
        <v/>
      </c>
      <c r="N288" s="24" t="str">
        <f>IF($J288="FEL","",IF(AND(INT(N$1)&lt;=$J288,INT(N$1)&gt;=2),CHAR(10),"")&amp;IF($J288&gt;=INT(N$1),VLOOKUP(MID($F288,INT(N$1)*4-3,3),'Sambandskontroller med feltext'!$A$2:$B$9807,2,FALSE),""))</f>
        <v/>
      </c>
      <c r="O288" s="24" t="str">
        <f>IF($J288="FEL","",IF(AND(INT(O$1)&lt;=$J288,INT(O$1)&gt;=2),CHAR(10),"")&amp;IF($J288&gt;=INT(O$1),VLOOKUP(MID($F288,INT(O$1)*4-3,3),'Sambandskontroller med feltext'!$A$2:$B$9807,2,FALSE),""))</f>
        <v/>
      </c>
      <c r="P288" s="24" t="str">
        <f>IF($J288="FEL","",IF(AND(INT(P$1)&lt;=$J288,INT(P$1)&gt;=2),CHAR(10),"")&amp;IF($J288&gt;=INT(P$1),VLOOKUP(MID($F288,INT(P$1)*4-3,3),'Sambandskontroller med feltext'!$A$2:$B$9807,2,FALSE),""))</f>
        <v/>
      </c>
      <c r="Q288" s="24" t="str">
        <f>IF($J288="FEL","",IF(AND(INT(Q$1)&lt;=$J288,INT(Q$1)&gt;=2),CHAR(10),"")&amp;IF($J288&gt;=INT(Q$1),VLOOKUP(MID($F288,INT(Q$1)*4-3,3),'Sambandskontroller med feltext'!$A$2:$B$9807,2,FALSE),""))</f>
        <v/>
      </c>
      <c r="R288" s="58"/>
    </row>
    <row r="289" spans="1:18" ht="12.75" customHeight="1" x14ac:dyDescent="0.25">
      <c r="A289" s="30" t="s">
        <v>185</v>
      </c>
      <c r="B289" s="80" t="s">
        <v>308</v>
      </c>
      <c r="C289" s="76" t="s">
        <v>309</v>
      </c>
      <c r="D289" s="76" t="s">
        <v>97</v>
      </c>
      <c r="E289" s="115" t="s">
        <v>4</v>
      </c>
      <c r="F289" s="77" t="s">
        <v>87</v>
      </c>
      <c r="G289" s="78" t="str">
        <f t="shared" si="8"/>
        <v>Fk1152 måste finnas om Fk1142 finns</v>
      </c>
      <c r="H289" s="76" t="s">
        <v>310</v>
      </c>
      <c r="I289" s="90" t="s">
        <v>689</v>
      </c>
      <c r="J289" s="24">
        <f t="shared" si="9"/>
        <v>1</v>
      </c>
      <c r="K289" s="23"/>
      <c r="L289" s="23" t="str">
        <f>IF($J289="FEL","",IF(AND(INT(L$1)&lt;=$J289,INT(L$1)&gt;=2),CHAR(10),"")&amp;IF($J289&gt;=INT(L$1),VLOOKUP(MID($F289,INT(L$1)*4-3,3),'Sambandskontroller med feltext'!$A$2:$B$9807,2,FALSE),""))</f>
        <v>Fk1152 måste finnas om Fk1142 finns</v>
      </c>
      <c r="M289" s="24" t="str">
        <f>IF($J289="FEL","",IF(AND(INT(M$1)&lt;=$J289,INT(M$1)&gt;=2),CHAR(10),"")&amp;IF($J289&gt;=INT(M$1),VLOOKUP(MID($F289,INT(M$1)*4-3,3),'Sambandskontroller med feltext'!$A$2:$B$9807,2,FALSE),""))</f>
        <v/>
      </c>
      <c r="N289" s="24" t="str">
        <f>IF($J289="FEL","",IF(AND(INT(N$1)&lt;=$J289,INT(N$1)&gt;=2),CHAR(10),"")&amp;IF($J289&gt;=INT(N$1),VLOOKUP(MID($F289,INT(N$1)*4-3,3),'Sambandskontroller med feltext'!$A$2:$B$9807,2,FALSE),""))</f>
        <v/>
      </c>
      <c r="O289" s="24" t="str">
        <f>IF($J289="FEL","",IF(AND(INT(O$1)&lt;=$J289,INT(O$1)&gt;=2),CHAR(10),"")&amp;IF($J289&gt;=INT(O$1),VLOOKUP(MID($F289,INT(O$1)*4-3,3),'Sambandskontroller med feltext'!$A$2:$B$9807,2,FALSE),""))</f>
        <v/>
      </c>
      <c r="P289" s="24" t="str">
        <f>IF($J289="FEL","",IF(AND(INT(P$1)&lt;=$J289,INT(P$1)&gt;=2),CHAR(10),"")&amp;IF($J289&gt;=INT(P$1),VLOOKUP(MID($F289,INT(P$1)*4-3,3),'Sambandskontroller med feltext'!$A$2:$B$9807,2,FALSE),""))</f>
        <v/>
      </c>
      <c r="Q289" s="24" t="str">
        <f>IF($J289="FEL","",IF(AND(INT(Q$1)&lt;=$J289,INT(Q$1)&gt;=2),CHAR(10),"")&amp;IF($J289&gt;=INT(Q$1),VLOOKUP(MID($F289,INT(Q$1)*4-3,3),'Sambandskontroller med feltext'!$A$2:$B$9807,2,FALSE),""))</f>
        <v/>
      </c>
      <c r="R289" s="58"/>
    </row>
    <row r="290" spans="1:18" ht="12.75" customHeight="1" x14ac:dyDescent="0.25">
      <c r="A290" s="30" t="s">
        <v>185</v>
      </c>
      <c r="B290" s="80" t="s">
        <v>311</v>
      </c>
      <c r="C290" s="76" t="s">
        <v>312</v>
      </c>
      <c r="D290" s="76" t="s">
        <v>97</v>
      </c>
      <c r="E290" s="115" t="s">
        <v>22</v>
      </c>
      <c r="F290" s="77" t="s">
        <v>113</v>
      </c>
      <c r="G290" s="78" t="str">
        <f t="shared" si="8"/>
        <v>Fk1143 får inte finnas om Fk1142 saknas</v>
      </c>
      <c r="H290" s="76" t="s">
        <v>313</v>
      </c>
      <c r="I290" s="90" t="s">
        <v>689</v>
      </c>
      <c r="J290" s="24">
        <f t="shared" si="9"/>
        <v>1</v>
      </c>
      <c r="K290" s="23"/>
      <c r="L290" s="23" t="str">
        <f>IF($J290="FEL","",IF(AND(INT(L$1)&lt;=$J290,INT(L$1)&gt;=2),CHAR(10),"")&amp;IF($J290&gt;=INT(L$1),VLOOKUP(MID($F290,INT(L$1)*4-3,3),'Sambandskontroller med feltext'!$A$2:$B$9807,2,FALSE),""))</f>
        <v>Fk1143 får inte finnas om Fk1142 saknas</v>
      </c>
      <c r="M290" s="24" t="str">
        <f>IF($J290="FEL","",IF(AND(INT(M$1)&lt;=$J290,INT(M$1)&gt;=2),CHAR(10),"")&amp;IF($J290&gt;=INT(M$1),VLOOKUP(MID($F290,INT(M$1)*4-3,3),'Sambandskontroller med feltext'!$A$2:$B$9807,2,FALSE),""))</f>
        <v/>
      </c>
      <c r="N290" s="24" t="str">
        <f>IF($J290="FEL","",IF(AND(INT(N$1)&lt;=$J290,INT(N$1)&gt;=2),CHAR(10),"")&amp;IF($J290&gt;=INT(N$1),VLOOKUP(MID($F290,INT(N$1)*4-3,3),'Sambandskontroller med feltext'!$A$2:$B$9807,2,FALSE),""))</f>
        <v/>
      </c>
      <c r="O290" s="24" t="str">
        <f>IF($J290="FEL","",IF(AND(INT(O$1)&lt;=$J290,INT(O$1)&gt;=2),CHAR(10),"")&amp;IF($J290&gt;=INT(O$1),VLOOKUP(MID($F290,INT(O$1)*4-3,3),'Sambandskontroller med feltext'!$A$2:$B$9807,2,FALSE),""))</f>
        <v/>
      </c>
      <c r="P290" s="24" t="str">
        <f>IF($J290="FEL","",IF(AND(INT(P$1)&lt;=$J290,INT(P$1)&gt;=2),CHAR(10),"")&amp;IF($J290&gt;=INT(P$1),VLOOKUP(MID($F290,INT(P$1)*4-3,3),'Sambandskontroller med feltext'!$A$2:$B$9807,2,FALSE),""))</f>
        <v/>
      </c>
      <c r="Q290" s="24" t="str">
        <f>IF($J290="FEL","",IF(AND(INT(Q$1)&lt;=$J290,INT(Q$1)&gt;=2),CHAR(10),"")&amp;IF($J290&gt;=INT(Q$1),VLOOKUP(MID($F290,INT(Q$1)*4-3,3),'Sambandskontroller med feltext'!$A$2:$B$9807,2,FALSE),""))</f>
        <v/>
      </c>
      <c r="R290" s="58"/>
    </row>
    <row r="291" spans="1:18" ht="12.75" customHeight="1" x14ac:dyDescent="0.25">
      <c r="A291" s="30" t="s">
        <v>185</v>
      </c>
      <c r="B291" s="80" t="s">
        <v>640</v>
      </c>
      <c r="C291" s="76" t="s">
        <v>314</v>
      </c>
      <c r="D291" s="76" t="s">
        <v>97</v>
      </c>
      <c r="E291" s="115" t="s">
        <v>4</v>
      </c>
      <c r="F291" s="77" t="s">
        <v>315</v>
      </c>
      <c r="G291" s="78" t="str">
        <f t="shared" si="8"/>
        <v>Fk 1153 måste finnas om Fk1143 finns</v>
      </c>
      <c r="H291" s="76" t="s">
        <v>316</v>
      </c>
      <c r="I291" s="90" t="s">
        <v>689</v>
      </c>
      <c r="J291" s="24">
        <f t="shared" si="9"/>
        <v>1</v>
      </c>
      <c r="K291" s="23"/>
      <c r="L291" s="23" t="str">
        <f>IF($J291="FEL","",IF(AND(INT(L$1)&lt;=$J291,INT(L$1)&gt;=2),CHAR(10),"")&amp;IF($J291&gt;=INT(L$1),VLOOKUP(MID($F291,INT(L$1)*4-3,3),'Sambandskontroller med feltext'!$A$2:$B$9807,2,FALSE),""))</f>
        <v>Fk 1153 måste finnas om Fk1143 finns</v>
      </c>
      <c r="M291" s="24" t="str">
        <f>IF($J291="FEL","",IF(AND(INT(M$1)&lt;=$J291,INT(M$1)&gt;=2),CHAR(10),"")&amp;IF($J291&gt;=INT(M$1),VLOOKUP(MID($F291,INT(M$1)*4-3,3),'Sambandskontroller med feltext'!$A$2:$B$9807,2,FALSE),""))</f>
        <v/>
      </c>
      <c r="N291" s="24" t="str">
        <f>IF($J291="FEL","",IF(AND(INT(N$1)&lt;=$J291,INT(N$1)&gt;=2),CHAR(10),"")&amp;IF($J291&gt;=INT(N$1),VLOOKUP(MID($F291,INT(N$1)*4-3,3),'Sambandskontroller med feltext'!$A$2:$B$9807,2,FALSE),""))</f>
        <v/>
      </c>
      <c r="O291" s="24" t="str">
        <f>IF($J291="FEL","",IF(AND(INT(O$1)&lt;=$J291,INT(O$1)&gt;=2),CHAR(10),"")&amp;IF($J291&gt;=INT(O$1),VLOOKUP(MID($F291,INT(O$1)*4-3,3),'Sambandskontroller med feltext'!$A$2:$B$9807,2,FALSE),""))</f>
        <v/>
      </c>
      <c r="P291" s="24" t="str">
        <f>IF($J291="FEL","",IF(AND(INT(P$1)&lt;=$J291,INT(P$1)&gt;=2),CHAR(10),"")&amp;IF($J291&gt;=INT(P$1),VLOOKUP(MID($F291,INT(P$1)*4-3,3),'Sambandskontroller med feltext'!$A$2:$B$9807,2,FALSE),""))</f>
        <v/>
      </c>
      <c r="Q291" s="24" t="str">
        <f>IF($J291="FEL","",IF(AND(INT(Q$1)&lt;=$J291,INT(Q$1)&gt;=2),CHAR(10),"")&amp;IF($J291&gt;=INT(Q$1),VLOOKUP(MID($F291,INT(Q$1)*4-3,3),'Sambandskontroller med feltext'!$A$2:$B$9807,2,FALSE),""))</f>
        <v/>
      </c>
      <c r="R291" s="58"/>
    </row>
    <row r="292" spans="1:18" ht="12.75" customHeight="1" x14ac:dyDescent="0.25">
      <c r="A292" s="30" t="s">
        <v>185</v>
      </c>
      <c r="B292" s="80" t="s">
        <v>317</v>
      </c>
      <c r="C292" s="76" t="s">
        <v>318</v>
      </c>
      <c r="D292" s="76" t="s">
        <v>97</v>
      </c>
      <c r="E292" s="115" t="s">
        <v>22</v>
      </c>
      <c r="F292" s="77" t="s">
        <v>121</v>
      </c>
      <c r="G292" s="78" t="str">
        <f t="shared" si="8"/>
        <v>Fk1144 får inte finnas om Fk1143 saknas</v>
      </c>
      <c r="H292" s="76" t="s">
        <v>319</v>
      </c>
      <c r="I292" s="90" t="s">
        <v>689</v>
      </c>
      <c r="J292" s="24">
        <f t="shared" si="9"/>
        <v>1</v>
      </c>
      <c r="K292" s="23"/>
      <c r="L292" s="23" t="str">
        <f>IF($J292="FEL","",IF(AND(INT(L$1)&lt;=$J292,INT(L$1)&gt;=2),CHAR(10),"")&amp;IF($J292&gt;=INT(L$1),VLOOKUP(MID($F292,INT(L$1)*4-3,3),'Sambandskontroller med feltext'!$A$2:$B$9807,2,FALSE),""))</f>
        <v>Fk1144 får inte finnas om Fk1143 saknas</v>
      </c>
      <c r="M292" s="24" t="str">
        <f>IF($J292="FEL","",IF(AND(INT(M$1)&lt;=$J292,INT(M$1)&gt;=2),CHAR(10),"")&amp;IF($J292&gt;=INT(M$1),VLOOKUP(MID($F292,INT(M$1)*4-3,3),'Sambandskontroller med feltext'!$A$2:$B$9807,2,FALSE),""))</f>
        <v/>
      </c>
      <c r="N292" s="24" t="str">
        <f>IF($J292="FEL","",IF(AND(INT(N$1)&lt;=$J292,INT(N$1)&gt;=2),CHAR(10),"")&amp;IF($J292&gt;=INT(N$1),VLOOKUP(MID($F292,INT(N$1)*4-3,3),'Sambandskontroller med feltext'!$A$2:$B$9807,2,FALSE),""))</f>
        <v/>
      </c>
      <c r="O292" s="24" t="str">
        <f>IF($J292="FEL","",IF(AND(INT(O$1)&lt;=$J292,INT(O$1)&gt;=2),CHAR(10),"")&amp;IF($J292&gt;=INT(O$1),VLOOKUP(MID($F292,INT(O$1)*4-3,3),'Sambandskontroller med feltext'!$A$2:$B$9807,2,FALSE),""))</f>
        <v/>
      </c>
      <c r="P292" s="24" t="str">
        <f>IF($J292="FEL","",IF(AND(INT(P$1)&lt;=$J292,INT(P$1)&gt;=2),CHAR(10),"")&amp;IF($J292&gt;=INT(P$1),VLOOKUP(MID($F292,INT(P$1)*4-3,3),'Sambandskontroller med feltext'!$A$2:$B$9807,2,FALSE),""))</f>
        <v/>
      </c>
      <c r="Q292" s="24" t="str">
        <f>IF($J292="FEL","",IF(AND(INT(Q$1)&lt;=$J292,INT(Q$1)&gt;=2),CHAR(10),"")&amp;IF($J292&gt;=INT(Q$1),VLOOKUP(MID($F292,INT(Q$1)*4-3,3),'Sambandskontroller med feltext'!$A$2:$B$9807,2,FALSE),""))</f>
        <v/>
      </c>
      <c r="R292" s="58"/>
    </row>
    <row r="293" spans="1:18" ht="12.75" customHeight="1" x14ac:dyDescent="0.25">
      <c r="A293" s="30" t="s">
        <v>185</v>
      </c>
      <c r="B293" s="80" t="s">
        <v>320</v>
      </c>
      <c r="C293" s="76" t="s">
        <v>321</v>
      </c>
      <c r="D293" s="76" t="s">
        <v>97</v>
      </c>
      <c r="E293" s="115" t="s">
        <v>4</v>
      </c>
      <c r="F293" s="77" t="s">
        <v>322</v>
      </c>
      <c r="G293" s="78" t="str">
        <f t="shared" si="8"/>
        <v>Fk1154 måste finnas om Fk1144 finns</v>
      </c>
      <c r="H293" s="76" t="s">
        <v>323</v>
      </c>
      <c r="I293" s="90" t="s">
        <v>689</v>
      </c>
      <c r="J293" s="24">
        <f t="shared" si="9"/>
        <v>1</v>
      </c>
      <c r="K293" s="23"/>
      <c r="L293" s="23" t="str">
        <f>IF($J293="FEL","",IF(AND(INT(L$1)&lt;=$J293,INT(L$1)&gt;=2),CHAR(10),"")&amp;IF($J293&gt;=INT(L$1),VLOOKUP(MID($F293,INT(L$1)*4-3,3),'Sambandskontroller med feltext'!$A$2:$B$9807,2,FALSE),""))</f>
        <v>Fk1154 måste finnas om Fk1144 finns</v>
      </c>
      <c r="M293" s="24" t="str">
        <f>IF($J293="FEL","",IF(AND(INT(M$1)&lt;=$J293,INT(M$1)&gt;=2),CHAR(10),"")&amp;IF($J293&gt;=INT(M$1),VLOOKUP(MID($F293,INT(M$1)*4-3,3),'Sambandskontroller med feltext'!$A$2:$B$9807,2,FALSE),""))</f>
        <v/>
      </c>
      <c r="N293" s="24" t="str">
        <f>IF($J293="FEL","",IF(AND(INT(N$1)&lt;=$J293,INT(N$1)&gt;=2),CHAR(10),"")&amp;IF($J293&gt;=INT(N$1),VLOOKUP(MID($F293,INT(N$1)*4-3,3),'Sambandskontroller med feltext'!$A$2:$B$9807,2,FALSE),""))</f>
        <v/>
      </c>
      <c r="O293" s="24" t="str">
        <f>IF($J293="FEL","",IF(AND(INT(O$1)&lt;=$J293,INT(O$1)&gt;=2),CHAR(10),"")&amp;IF($J293&gt;=INT(O$1),VLOOKUP(MID($F293,INT(O$1)*4-3,3),'Sambandskontroller med feltext'!$A$2:$B$9807,2,FALSE),""))</f>
        <v/>
      </c>
      <c r="P293" s="24" t="str">
        <f>IF($J293="FEL","",IF(AND(INT(P$1)&lt;=$J293,INT(P$1)&gt;=2),CHAR(10),"")&amp;IF($J293&gt;=INT(P$1),VLOOKUP(MID($F293,INT(P$1)*4-3,3),'Sambandskontroller med feltext'!$A$2:$B$9807,2,FALSE),""))</f>
        <v/>
      </c>
      <c r="Q293" s="24" t="str">
        <f>IF($J293="FEL","",IF(AND(INT(Q$1)&lt;=$J293,INT(Q$1)&gt;=2),CHAR(10),"")&amp;IF($J293&gt;=INT(Q$1),VLOOKUP(MID($F293,INT(Q$1)*4-3,3),'Sambandskontroller med feltext'!$A$2:$B$9807,2,FALSE),""))</f>
        <v/>
      </c>
      <c r="R293" s="58"/>
    </row>
    <row r="294" spans="1:18" ht="12.75" customHeight="1" x14ac:dyDescent="0.25">
      <c r="A294" s="30" t="s">
        <v>185</v>
      </c>
      <c r="B294" s="80" t="s">
        <v>324</v>
      </c>
      <c r="C294" s="76" t="s">
        <v>325</v>
      </c>
      <c r="D294" s="76" t="s">
        <v>97</v>
      </c>
      <c r="E294" s="115" t="s">
        <v>24</v>
      </c>
      <c r="F294" s="77" t="s">
        <v>142</v>
      </c>
      <c r="G294" s="78" t="str">
        <f t="shared" si="8"/>
        <v>Fk1149 får inte finnas om Fk1141 finns</v>
      </c>
      <c r="H294" s="76" t="s">
        <v>326</v>
      </c>
      <c r="I294" s="90" t="s">
        <v>689</v>
      </c>
      <c r="J294" s="24">
        <f t="shared" si="9"/>
        <v>1</v>
      </c>
      <c r="K294" s="23"/>
      <c r="L294" s="23" t="str">
        <f>IF($J294="FEL","",IF(AND(INT(L$1)&lt;=$J294,INT(L$1)&gt;=2),CHAR(10),"")&amp;IF($J294&gt;=INT(L$1),VLOOKUP(MID($F294,INT(L$1)*4-3,3),'Sambandskontroller med feltext'!$A$2:$B$9807,2,FALSE),""))</f>
        <v>Fk1149 får inte finnas om Fk1141 finns</v>
      </c>
      <c r="M294" s="24" t="str">
        <f>IF($J294="FEL","",IF(AND(INT(M$1)&lt;=$J294,INT(M$1)&gt;=2),CHAR(10),"")&amp;IF($J294&gt;=INT(M$1),VLOOKUP(MID($F294,INT(M$1)*4-3,3),'Sambandskontroller med feltext'!$A$2:$B$9807,2,FALSE),""))</f>
        <v/>
      </c>
      <c r="N294" s="24" t="str">
        <f>IF($J294="FEL","",IF(AND(INT(N$1)&lt;=$J294,INT(N$1)&gt;=2),CHAR(10),"")&amp;IF($J294&gt;=INT(N$1),VLOOKUP(MID($F294,INT(N$1)*4-3,3),'Sambandskontroller med feltext'!$A$2:$B$9807,2,FALSE),""))</f>
        <v/>
      </c>
      <c r="O294" s="24" t="str">
        <f>IF($J294="FEL","",IF(AND(INT(O$1)&lt;=$J294,INT(O$1)&gt;=2),CHAR(10),"")&amp;IF($J294&gt;=INT(O$1),VLOOKUP(MID($F294,INT(O$1)*4-3,3),'Sambandskontroller med feltext'!$A$2:$B$9807,2,FALSE),""))</f>
        <v/>
      </c>
      <c r="P294" s="24" t="str">
        <f>IF($J294="FEL","",IF(AND(INT(P$1)&lt;=$J294,INT(P$1)&gt;=2),CHAR(10),"")&amp;IF($J294&gt;=INT(P$1),VLOOKUP(MID($F294,INT(P$1)*4-3,3),'Sambandskontroller med feltext'!$A$2:$B$9807,2,FALSE),""))</f>
        <v/>
      </c>
      <c r="Q294" s="24" t="str">
        <f>IF($J294="FEL","",IF(AND(INT(Q$1)&lt;=$J294,INT(Q$1)&gt;=2),CHAR(10),"")&amp;IF($J294&gt;=INT(Q$1),VLOOKUP(MID($F294,INT(Q$1)*4-3,3),'Sambandskontroller med feltext'!$A$2:$B$9807,2,FALSE),""))</f>
        <v/>
      </c>
      <c r="R294" s="58"/>
    </row>
    <row r="295" spans="1:18" ht="12.75" customHeight="1" x14ac:dyDescent="0.25">
      <c r="A295" s="30" t="s">
        <v>185</v>
      </c>
      <c r="B295" s="80" t="s">
        <v>327</v>
      </c>
      <c r="C295" s="76" t="s">
        <v>328</v>
      </c>
      <c r="D295" s="76" t="s">
        <v>97</v>
      </c>
      <c r="E295" s="115" t="s">
        <v>22</v>
      </c>
      <c r="F295" s="77"/>
      <c r="G295" s="78" t="str">
        <f t="shared" si="8"/>
        <v/>
      </c>
      <c r="H295" s="76" t="s">
        <v>329</v>
      </c>
      <c r="I295" s="90" t="s">
        <v>689</v>
      </c>
      <c r="J295" s="24">
        <f t="shared" si="9"/>
        <v>0</v>
      </c>
      <c r="K295" s="23"/>
      <c r="L295" s="23" t="str">
        <f>IF($J295="FEL","",IF(AND(INT(L$1)&lt;=$J295,INT(L$1)&gt;=2),CHAR(10),"")&amp;IF($J295&gt;=INT(L$1),VLOOKUP(MID($F295,INT(L$1)*4-3,3),'Sambandskontroller med feltext'!$A$2:$B$9807,2,FALSE),""))</f>
        <v/>
      </c>
      <c r="M295" s="24" t="str">
        <f>IF($J295="FEL","",IF(AND(INT(M$1)&lt;=$J295,INT(M$1)&gt;=2),CHAR(10),"")&amp;IF($J295&gt;=INT(M$1),VLOOKUP(MID($F295,INT(M$1)*4-3,3),'Sambandskontroller med feltext'!$A$2:$B$9807,2,FALSE),""))</f>
        <v/>
      </c>
      <c r="N295" s="24" t="str">
        <f>IF($J295="FEL","",IF(AND(INT(N$1)&lt;=$J295,INT(N$1)&gt;=2),CHAR(10),"")&amp;IF($J295&gt;=INT(N$1),VLOOKUP(MID($F295,INT(N$1)*4-3,3),'Sambandskontroller med feltext'!$A$2:$B$9807,2,FALSE),""))</f>
        <v/>
      </c>
      <c r="O295" s="24" t="str">
        <f>IF($J295="FEL","",IF(AND(INT(O$1)&lt;=$J295,INT(O$1)&gt;=2),CHAR(10),"")&amp;IF($J295&gt;=INT(O$1),VLOOKUP(MID($F295,INT(O$1)*4-3,3),'Sambandskontroller med feltext'!$A$2:$B$9807,2,FALSE),""))</f>
        <v/>
      </c>
      <c r="P295" s="24" t="str">
        <f>IF($J295="FEL","",IF(AND(INT(P$1)&lt;=$J295,INT(P$1)&gt;=2),CHAR(10),"")&amp;IF($J295&gt;=INT(P$1),VLOOKUP(MID($F295,INT(P$1)*4-3,3),'Sambandskontroller med feltext'!$A$2:$B$9807,2,FALSE),""))</f>
        <v/>
      </c>
      <c r="Q295" s="24" t="str">
        <f>IF($J295="FEL","",IF(AND(INT(Q$1)&lt;=$J295,INT(Q$1)&gt;=2),CHAR(10),"")&amp;IF($J295&gt;=INT(Q$1),VLOOKUP(MID($F295,INT(Q$1)*4-3,3),'Sambandskontroller med feltext'!$A$2:$B$9807,2,FALSE),""))</f>
        <v/>
      </c>
      <c r="R295" s="58"/>
    </row>
    <row r="296" spans="1:18" ht="12.75" customHeight="1" x14ac:dyDescent="0.25">
      <c r="A296" s="30" t="s">
        <v>185</v>
      </c>
      <c r="B296" s="80" t="s">
        <v>330</v>
      </c>
      <c r="C296" s="76" t="s">
        <v>331</v>
      </c>
      <c r="D296" s="76" t="s">
        <v>97</v>
      </c>
      <c r="E296" s="115" t="s">
        <v>4</v>
      </c>
      <c r="F296" s="77" t="s">
        <v>332</v>
      </c>
      <c r="G296" s="78" t="str">
        <f t="shared" si="8"/>
        <v>1162 måste finnas om Fk1161 finns</v>
      </c>
      <c r="H296" s="76" t="s">
        <v>333</v>
      </c>
      <c r="I296" s="90" t="s">
        <v>689</v>
      </c>
      <c r="J296" s="24">
        <f t="shared" si="9"/>
        <v>1</v>
      </c>
      <c r="K296" s="23"/>
      <c r="L296" s="23" t="str">
        <f>IF($J296="FEL","",IF(AND(INT(L$1)&lt;=$J296,INT(L$1)&gt;=2),CHAR(10),"")&amp;IF($J296&gt;=INT(L$1),VLOOKUP(MID($F296,INT(L$1)*4-3,3),'Sambandskontroller med feltext'!$A$2:$B$9807,2,FALSE),""))</f>
        <v>1162 måste finnas om Fk1161 finns</v>
      </c>
      <c r="M296" s="24" t="str">
        <f>IF($J296="FEL","",IF(AND(INT(M$1)&lt;=$J296,INT(M$1)&gt;=2),CHAR(10),"")&amp;IF($J296&gt;=INT(M$1),VLOOKUP(MID($F296,INT(M$1)*4-3,3),'Sambandskontroller med feltext'!$A$2:$B$9807,2,FALSE),""))</f>
        <v/>
      </c>
      <c r="N296" s="24" t="str">
        <f>IF($J296="FEL","",IF(AND(INT(N$1)&lt;=$J296,INT(N$1)&gt;=2),CHAR(10),"")&amp;IF($J296&gt;=INT(N$1),VLOOKUP(MID($F296,INT(N$1)*4-3,3),'Sambandskontroller med feltext'!$A$2:$B$9807,2,FALSE),""))</f>
        <v/>
      </c>
      <c r="O296" s="24" t="str">
        <f>IF($J296="FEL","",IF(AND(INT(O$1)&lt;=$J296,INT(O$1)&gt;=2),CHAR(10),"")&amp;IF($J296&gt;=INT(O$1),VLOOKUP(MID($F296,INT(O$1)*4-3,3),'Sambandskontroller med feltext'!$A$2:$B$9807,2,FALSE),""))</f>
        <v/>
      </c>
      <c r="P296" s="24" t="str">
        <f>IF($J296="FEL","",IF(AND(INT(P$1)&lt;=$J296,INT(P$1)&gt;=2),CHAR(10),"")&amp;IF($J296&gt;=INT(P$1),VLOOKUP(MID($F296,INT(P$1)*4-3,3),'Sambandskontroller med feltext'!$A$2:$B$9807,2,FALSE),""))</f>
        <v/>
      </c>
      <c r="Q296" s="24" t="str">
        <f>IF($J296="FEL","",IF(AND(INT(Q$1)&lt;=$J296,INT(Q$1)&gt;=2),CHAR(10),"")&amp;IF($J296&gt;=INT(Q$1),VLOOKUP(MID($F296,INT(Q$1)*4-3,3),'Sambandskontroller med feltext'!$A$2:$B$9807,2,FALSE),""))</f>
        <v/>
      </c>
      <c r="R296" s="58"/>
    </row>
    <row r="297" spans="1:18" ht="12.75" customHeight="1" x14ac:dyDescent="0.25">
      <c r="A297" s="30" t="s">
        <v>185</v>
      </c>
      <c r="B297" s="80" t="s">
        <v>334</v>
      </c>
      <c r="C297" s="76" t="s">
        <v>335</v>
      </c>
      <c r="D297" s="76" t="s">
        <v>97</v>
      </c>
      <c r="E297" s="115" t="s">
        <v>258</v>
      </c>
      <c r="F297" s="77" t="s">
        <v>175</v>
      </c>
      <c r="G297" s="78" t="str">
        <f t="shared" si="8"/>
        <v>1163 måste finnas om Fk1161 finns</v>
      </c>
      <c r="H297" s="76" t="s">
        <v>336</v>
      </c>
      <c r="I297" s="90" t="s">
        <v>689</v>
      </c>
      <c r="J297" s="24">
        <f t="shared" si="9"/>
        <v>1</v>
      </c>
      <c r="K297" s="23"/>
      <c r="L297" s="23" t="str">
        <f>IF($J297="FEL","",IF(AND(INT(L$1)&lt;=$J297,INT(L$1)&gt;=2),CHAR(10),"")&amp;IF($J297&gt;=INT(L$1),VLOOKUP(MID($F297,INT(L$1)*4-3,3),'Sambandskontroller med feltext'!$A$2:$B$9807,2,FALSE),""))</f>
        <v>1163 måste finnas om Fk1161 finns</v>
      </c>
      <c r="M297" s="24" t="str">
        <f>IF($J297="FEL","",IF(AND(INT(M$1)&lt;=$J297,INT(M$1)&gt;=2),CHAR(10),"")&amp;IF($J297&gt;=INT(M$1),VLOOKUP(MID($F297,INT(M$1)*4-3,3),'Sambandskontroller med feltext'!$A$2:$B$9807,2,FALSE),""))</f>
        <v/>
      </c>
      <c r="N297" s="24" t="str">
        <f>IF($J297="FEL","",IF(AND(INT(N$1)&lt;=$J297,INT(N$1)&gt;=2),CHAR(10),"")&amp;IF($J297&gt;=INT(N$1),VLOOKUP(MID($F297,INT(N$1)*4-3,3),'Sambandskontroller med feltext'!$A$2:$B$9807,2,FALSE),""))</f>
        <v/>
      </c>
      <c r="O297" s="24" t="str">
        <f>IF($J297="FEL","",IF(AND(INT(O$1)&lt;=$J297,INT(O$1)&gt;=2),CHAR(10),"")&amp;IF($J297&gt;=INT(O$1),VLOOKUP(MID($F297,INT(O$1)*4-3,3),'Sambandskontroller med feltext'!$A$2:$B$9807,2,FALSE),""))</f>
        <v/>
      </c>
      <c r="P297" s="24" t="str">
        <f>IF($J297="FEL","",IF(AND(INT(P$1)&lt;=$J297,INT(P$1)&gt;=2),CHAR(10),"")&amp;IF($J297&gt;=INT(P$1),VLOOKUP(MID($F297,INT(P$1)*4-3,3),'Sambandskontroller med feltext'!$A$2:$B$9807,2,FALSE),""))</f>
        <v/>
      </c>
      <c r="Q297" s="24" t="str">
        <f>IF($J297="FEL","",IF(AND(INT(Q$1)&lt;=$J297,INT(Q$1)&gt;=2),CHAR(10),"")&amp;IF($J297&gt;=INT(Q$1),VLOOKUP(MID($F297,INT(Q$1)*4-3,3),'Sambandskontroller med feltext'!$A$2:$B$9807,2,FALSE),""))</f>
        <v/>
      </c>
      <c r="R297" s="58"/>
    </row>
    <row r="298" spans="1:18" ht="12.75" customHeight="1" x14ac:dyDescent="0.3">
      <c r="A298" s="30" t="s">
        <v>185</v>
      </c>
      <c r="B298" s="75" t="s">
        <v>102</v>
      </c>
      <c r="C298" s="79" t="s">
        <v>103</v>
      </c>
      <c r="D298" s="81" t="s">
        <v>96</v>
      </c>
      <c r="E298" s="115" t="s">
        <v>103</v>
      </c>
      <c r="F298" s="77"/>
      <c r="G298" s="78" t="str">
        <f t="shared" si="8"/>
        <v/>
      </c>
      <c r="H298" s="79" t="s">
        <v>106</v>
      </c>
      <c r="I298" s="79"/>
      <c r="J298" s="24">
        <f t="shared" si="9"/>
        <v>0</v>
      </c>
      <c r="K298" s="23"/>
      <c r="L298" s="23" t="str">
        <f>IF($J298="FEL","",IF(AND(INT(L$1)&lt;=$J298,INT(L$1)&gt;=2),CHAR(10),"")&amp;IF($J298&gt;=INT(L$1),VLOOKUP(MID($F298,INT(L$1)*4-3,3),'Sambandskontroller med feltext'!$A$2:$B$9807,2,FALSE),""))</f>
        <v/>
      </c>
      <c r="M298" s="24" t="str">
        <f>IF($J298="FEL","",IF(AND(INT(M$1)&lt;=$J298,INT(M$1)&gt;=2),CHAR(10),"")&amp;IF($J298&gt;=INT(M$1),VLOOKUP(MID($F298,INT(M$1)*4-3,3),'Sambandskontroller med feltext'!$A$2:$B$9807,2,FALSE),""))</f>
        <v/>
      </c>
      <c r="N298" s="24" t="str">
        <f>IF($J298="FEL","",IF(AND(INT(N$1)&lt;=$J298,INT(N$1)&gt;=2),CHAR(10),"")&amp;IF($J298&gt;=INT(N$1),VLOOKUP(MID($F298,INT(N$1)*4-3,3),'Sambandskontroller med feltext'!$A$2:$B$9807,2,FALSE),""))</f>
        <v/>
      </c>
      <c r="O298" s="24" t="str">
        <f>IF($J298="FEL","",IF(AND(INT(O$1)&lt;=$J298,INT(O$1)&gt;=2),CHAR(10),"")&amp;IF($J298&gt;=INT(O$1),VLOOKUP(MID($F298,INT(O$1)*4-3,3),'Sambandskontroller med feltext'!$A$2:$B$9807,2,FALSE),""))</f>
        <v/>
      </c>
      <c r="P298" s="24" t="str">
        <f>IF($J298="FEL","",IF(AND(INT(P$1)&lt;=$J298,INT(P$1)&gt;=2),CHAR(10),"")&amp;IF($J298&gt;=INT(P$1),VLOOKUP(MID($F298,INT(P$1)*4-3,3),'Sambandskontroller med feltext'!$A$2:$B$9807,2,FALSE),""))</f>
        <v/>
      </c>
      <c r="Q298" s="24" t="str">
        <f>IF($J298="FEL","",IF(AND(INT(Q$1)&lt;=$J298,INT(Q$1)&gt;=2),CHAR(10),"")&amp;IF($J298&gt;=INT(Q$1),VLOOKUP(MID($F298,INT(Q$1)*4-3,3),'Sambandskontroller med feltext'!$A$2:$B$9807,2,FALSE),""))</f>
        <v/>
      </c>
      <c r="R298" s="58"/>
    </row>
    <row r="299" spans="1:18" ht="12.75" customHeight="1" x14ac:dyDescent="0.25">
      <c r="A299" s="30" t="s">
        <v>185</v>
      </c>
      <c r="B299" s="75" t="s">
        <v>71</v>
      </c>
      <c r="C299" s="79" t="s">
        <v>100</v>
      </c>
      <c r="D299" s="76" t="s">
        <v>97</v>
      </c>
      <c r="E299" s="115" t="s">
        <v>24</v>
      </c>
      <c r="F299" s="77" t="s">
        <v>696</v>
      </c>
      <c r="G299" s="78" t="str">
        <f t="shared" si="8"/>
        <v xml:space="preserve">Om FK201 är tomt så får även FK1041 och FK1051, Fk1042 och FK1052, FK1053 och FK1043, FK1044 och FK154, samt FK1061-FK1063 finnas </v>
      </c>
      <c r="H299" s="79" t="s">
        <v>100</v>
      </c>
      <c r="I299" s="79"/>
      <c r="J299" s="24">
        <f t="shared" si="9"/>
        <v>1</v>
      </c>
      <c r="K299" s="23"/>
      <c r="L299" s="23" t="str">
        <f>IF($J299="FEL","",IF(AND(INT(L$1)&lt;=$J299,INT(L$1)&gt;=2),CHAR(10),"")&amp;IF($J299&gt;=INT(L$1),VLOOKUP(MID($F299,INT(L$1)*4-3,3),'Sambandskontroller med feltext'!$A$2:$B$9807,2,FALSE),""))</f>
        <v xml:space="preserve">Om FK201 är tomt så får även FK1041 och FK1051, Fk1042 och FK1052, FK1053 och FK1043, FK1044 och FK154, samt FK1061-FK1063 finnas </v>
      </c>
      <c r="M299" s="24" t="str">
        <f>IF($J299="FEL","",IF(AND(INT(M$1)&lt;=$J299,INT(M$1)&gt;=2),CHAR(10),"")&amp;IF($J299&gt;=INT(M$1),VLOOKUP(MID($F299,INT(M$1)*4-3,3),'Sambandskontroller med feltext'!$A$2:$B$9807,2,FALSE),""))</f>
        <v/>
      </c>
      <c r="N299" s="24" t="str">
        <f>IF($J299="FEL","",IF(AND(INT(N$1)&lt;=$J299,INT(N$1)&gt;=2),CHAR(10),"")&amp;IF($J299&gt;=INT(N$1),VLOOKUP(MID($F299,INT(N$1)*4-3,3),'Sambandskontroller med feltext'!$A$2:$B$9807,2,FALSE),""))</f>
        <v/>
      </c>
      <c r="O299" s="24" t="str">
        <f>IF($J299="FEL","",IF(AND(INT(O$1)&lt;=$J299,INT(O$1)&gt;=2),CHAR(10),"")&amp;IF($J299&gt;=INT(O$1),VLOOKUP(MID($F299,INT(O$1)*4-3,3),'Sambandskontroller med feltext'!$A$2:$B$9807,2,FALSE),""))</f>
        <v/>
      </c>
      <c r="P299" s="24" t="str">
        <f>IF($J299="FEL","",IF(AND(INT(P$1)&lt;=$J299,INT(P$1)&gt;=2),CHAR(10),"")&amp;IF($J299&gt;=INT(P$1),VLOOKUP(MID($F299,INT(P$1)*4-3,3),'Sambandskontroller med feltext'!$A$2:$B$9807,2,FALSE),""))</f>
        <v/>
      </c>
      <c r="Q299" s="24" t="str">
        <f>IF($J299="FEL","",IF(AND(INT(Q$1)&lt;=$J299,INT(Q$1)&gt;=2),CHAR(10),"")&amp;IF($J299&gt;=INT(Q$1),VLOOKUP(MID($F299,INT(Q$1)*4-3,3),'Sambandskontroller med feltext'!$A$2:$B$9807,2,FALSE),""))</f>
        <v/>
      </c>
      <c r="R299" s="58"/>
    </row>
    <row r="300" spans="1:18" ht="12.75" customHeight="1" x14ac:dyDescent="0.25">
      <c r="A300" s="30" t="s">
        <v>185</v>
      </c>
      <c r="B300" s="75" t="s">
        <v>72</v>
      </c>
      <c r="C300" s="76" t="s">
        <v>101</v>
      </c>
      <c r="D300" s="76" t="s">
        <v>97</v>
      </c>
      <c r="E300" s="115" t="s">
        <v>28</v>
      </c>
      <c r="F300" s="77" t="s">
        <v>80</v>
      </c>
      <c r="G300" s="78" t="str">
        <f t="shared" si="8"/>
        <v>Fk215 ska finnas om Fk222 och Fk224 saknas.</v>
      </c>
      <c r="H300" s="79" t="s">
        <v>337</v>
      </c>
      <c r="I300" s="76" t="s">
        <v>101</v>
      </c>
      <c r="J300" s="24">
        <f t="shared" si="9"/>
        <v>1</v>
      </c>
      <c r="K300" s="23"/>
      <c r="L300" s="23" t="str">
        <f>IF($J300="FEL","",IF(AND(INT(L$1)&lt;=$J300,INT(L$1)&gt;=2),CHAR(10),"")&amp;IF($J300&gt;=INT(L$1),VLOOKUP(MID($F300,INT(L$1)*4-3,3),'Sambandskontroller med feltext'!$A$2:$B$9807,2,FALSE),""))</f>
        <v>Fk215 ska finnas om Fk222 och Fk224 saknas.</v>
      </c>
      <c r="M300" s="24" t="str">
        <f>IF($J300="FEL","",IF(AND(INT(M$1)&lt;=$J300,INT(M$1)&gt;=2),CHAR(10),"")&amp;IF($J300&gt;=INT(M$1),VLOOKUP(MID($F300,INT(M$1)*4-3,3),'Sambandskontroller med feltext'!$A$2:$B$9807,2,FALSE),""))</f>
        <v/>
      </c>
      <c r="N300" s="24" t="str">
        <f>IF($J300="FEL","",IF(AND(INT(N$1)&lt;=$J300,INT(N$1)&gt;=2),CHAR(10),"")&amp;IF($J300&gt;=INT(N$1),VLOOKUP(MID($F300,INT(N$1)*4-3,3),'Sambandskontroller med feltext'!$A$2:$B$9807,2,FALSE),""))</f>
        <v/>
      </c>
      <c r="O300" s="24" t="str">
        <f>IF($J300="FEL","",IF(AND(INT(O$1)&lt;=$J300,INT(O$1)&gt;=2),CHAR(10),"")&amp;IF($J300&gt;=INT(O$1),VLOOKUP(MID($F300,INT(O$1)*4-3,3),'Sambandskontroller med feltext'!$A$2:$B$9807,2,FALSE),""))</f>
        <v/>
      </c>
      <c r="P300" s="24" t="str">
        <f>IF($J300="FEL","",IF(AND(INT(P$1)&lt;=$J300,INT(P$1)&gt;=2),CHAR(10),"")&amp;IF($J300&gt;=INT(P$1),VLOOKUP(MID($F300,INT(P$1)*4-3,3),'Sambandskontroller med feltext'!$A$2:$B$9807,2,FALSE),""))</f>
        <v/>
      </c>
      <c r="Q300" s="24" t="str">
        <f>IF($J300="FEL","",IF(AND(INT(Q$1)&lt;=$J300,INT(Q$1)&gt;=2),CHAR(10),"")&amp;IF($J300&gt;=INT(Q$1),VLOOKUP(MID($F300,INT(Q$1)*4-3,3),'Sambandskontroller med feltext'!$A$2:$B$9807,2,FALSE),""))</f>
        <v/>
      </c>
      <c r="R300" s="58"/>
    </row>
    <row r="301" spans="1:18" ht="12.75" customHeight="1" x14ac:dyDescent="0.25">
      <c r="A301" s="30" t="s">
        <v>185</v>
      </c>
      <c r="B301" s="75" t="s">
        <v>79</v>
      </c>
      <c r="C301" s="76" t="s">
        <v>30</v>
      </c>
      <c r="D301" s="76" t="s">
        <v>97</v>
      </c>
      <c r="E301" s="115" t="s">
        <v>30</v>
      </c>
      <c r="F301" s="77" t="s">
        <v>338</v>
      </c>
      <c r="G301" s="78" t="str">
        <f t="shared" si="8"/>
        <v>Om Fk215 finns får inte Fk222 finnas.
Fk222 får inte finnas om Fk224 finns</v>
      </c>
      <c r="H301" s="79" t="s">
        <v>339</v>
      </c>
      <c r="I301" s="76" t="s">
        <v>101</v>
      </c>
      <c r="J301" s="24">
        <f t="shared" si="9"/>
        <v>2</v>
      </c>
      <c r="K301" s="23"/>
      <c r="L301" s="23" t="str">
        <f>IF($J301="FEL","",IF(AND(INT(L$1)&lt;=$J301,INT(L$1)&gt;=2),CHAR(10),"")&amp;IF($J301&gt;=INT(L$1),VLOOKUP(MID($F301,INT(L$1)*4-3,3),'Sambandskontroller med feltext'!$A$2:$B$9807,2,FALSE),""))</f>
        <v>Om Fk215 finns får inte Fk222 finnas.</v>
      </c>
      <c r="M301" s="24" t="str">
        <f>IF($J301="FEL","",IF(AND(INT(M$1)&lt;=$J301,INT(M$1)&gt;=2),CHAR(10),"")&amp;IF($J301&gt;=INT(M$1),VLOOKUP(MID($F301,INT(M$1)*4-3,3),'Sambandskontroller med feltext'!$A$2:$B$9807,2,FALSE),""))</f>
        <v xml:space="preserve">
Fk222 får inte finnas om Fk224 finns</v>
      </c>
      <c r="N301" s="24" t="str">
        <f>IF($J301="FEL","",IF(AND(INT(N$1)&lt;=$J301,INT(N$1)&gt;=2),CHAR(10),"")&amp;IF($J301&gt;=INT(N$1),VLOOKUP(MID($F301,INT(N$1)*4-3,3),'Sambandskontroller med feltext'!$A$2:$B$9807,2,FALSE),""))</f>
        <v/>
      </c>
      <c r="O301" s="24" t="str">
        <f>IF($J301="FEL","",IF(AND(INT(O$1)&lt;=$J301,INT(O$1)&gt;=2),CHAR(10),"")&amp;IF($J301&gt;=INT(O$1),VLOOKUP(MID($F301,INT(O$1)*4-3,3),'Sambandskontroller med feltext'!$A$2:$B$9807,2,FALSE),""))</f>
        <v/>
      </c>
      <c r="P301" s="24" t="str">
        <f>IF($J301="FEL","",IF(AND(INT(P$1)&lt;=$J301,INT(P$1)&gt;=2),CHAR(10),"")&amp;IF($J301&gt;=INT(P$1),VLOOKUP(MID($F301,INT(P$1)*4-3,3),'Sambandskontroller med feltext'!$A$2:$B$9807,2,FALSE),""))</f>
        <v/>
      </c>
      <c r="Q301" s="24" t="str">
        <f>IF($J301="FEL","",IF(AND(INT(Q$1)&lt;=$J301,INT(Q$1)&gt;=2),CHAR(10),"")&amp;IF($J301&gt;=INT(Q$1),VLOOKUP(MID($F301,INT(Q$1)*4-3,3),'Sambandskontroller med feltext'!$A$2:$B$9807,2,FALSE),""))</f>
        <v/>
      </c>
      <c r="R301" s="58"/>
    </row>
    <row r="302" spans="1:18" ht="12.75" customHeight="1" x14ac:dyDescent="0.25">
      <c r="A302" s="30" t="s">
        <v>185</v>
      </c>
      <c r="B302" s="80" t="s">
        <v>113</v>
      </c>
      <c r="C302" s="76" t="s">
        <v>114</v>
      </c>
      <c r="D302" s="76" t="s">
        <v>97</v>
      </c>
      <c r="E302" s="115" t="s">
        <v>34</v>
      </c>
      <c r="F302" s="77" t="s">
        <v>340</v>
      </c>
      <c r="G302" s="78" t="str">
        <f t="shared" si="8"/>
        <v>Fk224 får inte finnas om Fk222 finns</v>
      </c>
      <c r="H302" s="79" t="s">
        <v>341</v>
      </c>
      <c r="I302" s="76" t="s">
        <v>101</v>
      </c>
      <c r="J302" s="24">
        <f t="shared" si="9"/>
        <v>1</v>
      </c>
      <c r="K302" s="23"/>
      <c r="L302" s="23" t="str">
        <f>IF($J302="FEL","",IF(AND(INT(L$1)&lt;=$J302,INT(L$1)&gt;=2),CHAR(10),"")&amp;IF($J302&gt;=INT(L$1),VLOOKUP(MID($F302,INT(L$1)*4-3,3),'Sambandskontroller med feltext'!$A$2:$B$9807,2,FALSE),""))</f>
        <v>Fk224 får inte finnas om Fk222 finns</v>
      </c>
      <c r="M302" s="24" t="str">
        <f>IF($J302="FEL","",IF(AND(INT(M$1)&lt;=$J302,INT(M$1)&gt;=2),CHAR(10),"")&amp;IF($J302&gt;=INT(M$1),VLOOKUP(MID($F302,INT(M$1)*4-3,3),'Sambandskontroller med feltext'!$A$2:$B$9807,2,FALSE),""))</f>
        <v/>
      </c>
      <c r="N302" s="24" t="str">
        <f>IF($J302="FEL","",IF(AND(INT(N$1)&lt;=$J302,INT(N$1)&gt;=2),CHAR(10),"")&amp;IF($J302&gt;=INT(N$1),VLOOKUP(MID($F302,INT(N$1)*4-3,3),'Sambandskontroller med feltext'!$A$2:$B$9807,2,FALSE),""))</f>
        <v/>
      </c>
      <c r="O302" s="24" t="str">
        <f>IF($J302="FEL","",IF(AND(INT(O$1)&lt;=$J302,INT(O$1)&gt;=2),CHAR(10),"")&amp;IF($J302&gt;=INT(O$1),VLOOKUP(MID($F302,INT(O$1)*4-3,3),'Sambandskontroller med feltext'!$A$2:$B$9807,2,FALSE),""))</f>
        <v/>
      </c>
      <c r="P302" s="24" t="str">
        <f>IF($J302="FEL","",IF(AND(INT(P$1)&lt;=$J302,INT(P$1)&gt;=2),CHAR(10),"")&amp;IF($J302&gt;=INT(P$1),VLOOKUP(MID($F302,INT(P$1)*4-3,3),'Sambandskontroller med feltext'!$A$2:$B$9807,2,FALSE),""))</f>
        <v/>
      </c>
      <c r="Q302" s="24" t="str">
        <f>IF($J302="FEL","",IF(AND(INT(Q$1)&lt;=$J302,INT(Q$1)&gt;=2),CHAR(10),"")&amp;IF($J302&gt;=INT(Q$1),VLOOKUP(MID($F302,INT(Q$1)*4-3,3),'Sambandskontroller med feltext'!$A$2:$B$9807,2,FALSE),""))</f>
        <v/>
      </c>
      <c r="R302" s="58"/>
    </row>
    <row r="303" spans="1:18" ht="12.75" customHeight="1" x14ac:dyDescent="0.25">
      <c r="A303" s="30" t="s">
        <v>185</v>
      </c>
      <c r="B303" s="75" t="s">
        <v>73</v>
      </c>
      <c r="C303" s="76" t="s">
        <v>65</v>
      </c>
      <c r="D303" s="76" t="s">
        <v>97</v>
      </c>
      <c r="E303" s="115" t="s">
        <v>22</v>
      </c>
      <c r="F303" s="77" t="s">
        <v>342</v>
      </c>
      <c r="G303" s="78" t="str">
        <f t="shared" si="8"/>
        <v>Fk216 får inte finnas om Fk215 &lt; 163020000000 eller i intervallet 163029999999 - 180000000000</v>
      </c>
      <c r="H303" s="79" t="s">
        <v>343</v>
      </c>
      <c r="I303" s="76" t="s">
        <v>101</v>
      </c>
      <c r="J303" s="24">
        <f t="shared" si="9"/>
        <v>1</v>
      </c>
      <c r="K303" s="23"/>
      <c r="L303" s="23" t="str">
        <f>IF($J303="FEL","",IF(AND(INT(L$1)&lt;=$J303,INT(L$1)&gt;=2),CHAR(10),"")&amp;IF($J303&gt;=INT(L$1),VLOOKUP(MID($F303,INT(L$1)*4-3,3),'Sambandskontroller med feltext'!$A$2:$B$9807,2,FALSE),""))</f>
        <v>Fk216 får inte finnas om Fk215 &lt; 163020000000 eller i intervallet 163029999999 - 180000000000</v>
      </c>
      <c r="M303" s="24" t="str">
        <f>IF($J303="FEL","",IF(AND(INT(M$1)&lt;=$J303,INT(M$1)&gt;=2),CHAR(10),"")&amp;IF($J303&gt;=INT(M$1),VLOOKUP(MID($F303,INT(M$1)*4-3,3),'Sambandskontroller med feltext'!$A$2:$B$9807,2,FALSE),""))</f>
        <v/>
      </c>
      <c r="N303" s="24" t="str">
        <f>IF($J303="FEL","",IF(AND(INT(N$1)&lt;=$J303,INT(N$1)&gt;=2),CHAR(10),"")&amp;IF($J303&gt;=INT(N$1),VLOOKUP(MID($F303,INT(N$1)*4-3,3),'Sambandskontroller med feltext'!$A$2:$B$9807,2,FALSE),""))</f>
        <v/>
      </c>
      <c r="O303" s="24" t="str">
        <f>IF($J303="FEL","",IF(AND(INT(O$1)&lt;=$J303,INT(O$1)&gt;=2),CHAR(10),"")&amp;IF($J303&gt;=INT(O$1),VLOOKUP(MID($F303,INT(O$1)*4-3,3),'Sambandskontroller med feltext'!$A$2:$B$9807,2,FALSE),""))</f>
        <v/>
      </c>
      <c r="P303" s="24" t="str">
        <f>IF($J303="FEL","",IF(AND(INT(P$1)&lt;=$J303,INT(P$1)&gt;=2),CHAR(10),"")&amp;IF($J303&gt;=INT(P$1),VLOOKUP(MID($F303,INT(P$1)*4-3,3),'Sambandskontroller med feltext'!$A$2:$B$9807,2,FALSE),""))</f>
        <v/>
      </c>
      <c r="Q303" s="24" t="str">
        <f>IF($J303="FEL","",IF(AND(INT(Q$1)&lt;=$J303,INT(Q$1)&gt;=2),CHAR(10),"")&amp;IF($J303&gt;=INT(Q$1),VLOOKUP(MID($F303,INT(Q$1)*4-3,3),'Sambandskontroller med feltext'!$A$2:$B$9807,2,FALSE),""))</f>
        <v/>
      </c>
      <c r="R303" s="58"/>
    </row>
    <row r="304" spans="1:18" ht="12.75" customHeight="1" x14ac:dyDescent="0.25">
      <c r="A304" s="30" t="s">
        <v>185</v>
      </c>
      <c r="B304" s="75" t="s">
        <v>74</v>
      </c>
      <c r="C304" s="76" t="s">
        <v>0</v>
      </c>
      <c r="D304" s="76" t="s">
        <v>97</v>
      </c>
      <c r="E304" s="115" t="s">
        <v>22</v>
      </c>
      <c r="F304" s="77" t="s">
        <v>344</v>
      </c>
      <c r="G304" s="78" t="str">
        <f t="shared" si="8"/>
        <v>Fk217 ska finnas om Fk216 finns
Fk217 får inte finnas om Fk215 &lt; 163020000000 eller i intervallet 163029999999 - 180000000000</v>
      </c>
      <c r="H304" s="79" t="s">
        <v>345</v>
      </c>
      <c r="I304" s="76" t="s">
        <v>101</v>
      </c>
      <c r="J304" s="24">
        <f t="shared" si="9"/>
        <v>2</v>
      </c>
      <c r="K304" s="23"/>
      <c r="L304" s="23" t="str">
        <f>IF($J304="FEL","",IF(AND(INT(L$1)&lt;=$J304,INT(L$1)&gt;=2),CHAR(10),"")&amp;IF($J304&gt;=INT(L$1),VLOOKUP(MID($F304,INT(L$1)*4-3,3),'Sambandskontroller med feltext'!$A$2:$B$9807,2,FALSE),""))</f>
        <v>Fk217 ska finnas om Fk216 finns</v>
      </c>
      <c r="M304" s="24" t="str">
        <f>IF($J304="FEL","",IF(AND(INT(M$1)&lt;=$J304,INT(M$1)&gt;=2),CHAR(10),"")&amp;IF($J304&gt;=INT(M$1),VLOOKUP(MID($F304,INT(M$1)*4-3,3),'Sambandskontroller med feltext'!$A$2:$B$9807,2,FALSE),""))</f>
        <v xml:space="preserve">
Fk217 får inte finnas om Fk215 &lt; 163020000000 eller i intervallet 163029999999 - 180000000000</v>
      </c>
      <c r="N304" s="24" t="str">
        <f>IF($J304="FEL","",IF(AND(INT(N$1)&lt;=$J304,INT(N$1)&gt;=2),CHAR(10),"")&amp;IF($J304&gt;=INT(N$1),VLOOKUP(MID($F304,INT(N$1)*4-3,3),'Sambandskontroller med feltext'!$A$2:$B$9807,2,FALSE),""))</f>
        <v/>
      </c>
      <c r="O304" s="24" t="str">
        <f>IF($J304="FEL","",IF(AND(INT(O$1)&lt;=$J304,INT(O$1)&gt;=2),CHAR(10),"")&amp;IF($J304&gt;=INT(O$1),VLOOKUP(MID($F304,INT(O$1)*4-3,3),'Sambandskontroller med feltext'!$A$2:$B$9807,2,FALSE),""))</f>
        <v/>
      </c>
      <c r="P304" s="24" t="str">
        <f>IF($J304="FEL","",IF(AND(INT(P$1)&lt;=$J304,INT(P$1)&gt;=2),CHAR(10),"")&amp;IF($J304&gt;=INT(P$1),VLOOKUP(MID($F304,INT(P$1)*4-3,3),'Sambandskontroller med feltext'!$A$2:$B$9807,2,FALSE),""))</f>
        <v/>
      </c>
      <c r="Q304" s="24" t="str">
        <f>IF($J304="FEL","",IF(AND(INT(Q$1)&lt;=$J304,INT(Q$1)&gt;=2),CHAR(10),"")&amp;IF($J304&gt;=INT(Q$1),VLOOKUP(MID($F304,INT(Q$1)*4-3,3),'Sambandskontroller med feltext'!$A$2:$B$9807,2,FALSE),""))</f>
        <v/>
      </c>
      <c r="R304" s="58"/>
    </row>
    <row r="305" spans="1:18" ht="12.75" customHeight="1" x14ac:dyDescent="0.25">
      <c r="A305" s="30" t="s">
        <v>185</v>
      </c>
      <c r="B305" s="75" t="s">
        <v>75</v>
      </c>
      <c r="C305" s="76" t="s">
        <v>1</v>
      </c>
      <c r="D305" s="76" t="s">
        <v>97</v>
      </c>
      <c r="E305" s="115" t="s">
        <v>22</v>
      </c>
      <c r="F305" s="77" t="s">
        <v>346</v>
      </c>
      <c r="G305" s="78" t="str">
        <f t="shared" si="8"/>
        <v>Fk218 ska finnas om (Fk205 och Fk230) saknas</v>
      </c>
      <c r="H305" s="79" t="s">
        <v>347</v>
      </c>
      <c r="I305" s="76" t="s">
        <v>101</v>
      </c>
      <c r="J305" s="24">
        <f t="shared" si="9"/>
        <v>1</v>
      </c>
      <c r="K305" s="23"/>
      <c r="L305" s="23" t="str">
        <f>IF($J305="FEL","",IF(AND(INT(L$1)&lt;=$J305,INT(L$1)&gt;=2),CHAR(10),"")&amp;IF($J305&gt;=INT(L$1),VLOOKUP(MID($F305,INT(L$1)*4-3,3),'Sambandskontroller med feltext'!$A$2:$B$9807,2,FALSE),""))</f>
        <v>Fk218 ska finnas om (Fk205 och Fk230) saknas</v>
      </c>
      <c r="M305" s="24" t="str">
        <f>IF($J305="FEL","",IF(AND(INT(M$1)&lt;=$J305,INT(M$1)&gt;=2),CHAR(10),"")&amp;IF($J305&gt;=INT(M$1),VLOOKUP(MID($F305,INT(M$1)*4-3,3),'Sambandskontroller med feltext'!$A$2:$B$9807,2,FALSE),""))</f>
        <v/>
      </c>
      <c r="N305" s="24" t="str">
        <f>IF($J305="FEL","",IF(AND(INT(N$1)&lt;=$J305,INT(N$1)&gt;=2),CHAR(10),"")&amp;IF($J305&gt;=INT(N$1),VLOOKUP(MID($F305,INT(N$1)*4-3,3),'Sambandskontroller med feltext'!$A$2:$B$9807,2,FALSE),""))</f>
        <v/>
      </c>
      <c r="O305" s="24" t="str">
        <f>IF($J305="FEL","",IF(AND(INT(O$1)&lt;=$J305,INT(O$1)&gt;=2),CHAR(10),"")&amp;IF($J305&gt;=INT(O$1),VLOOKUP(MID($F305,INT(O$1)*4-3,3),'Sambandskontroller med feltext'!$A$2:$B$9807,2,FALSE),""))</f>
        <v/>
      </c>
      <c r="P305" s="24" t="str">
        <f>IF($J305="FEL","",IF(AND(INT(P$1)&lt;=$J305,INT(P$1)&gt;=2),CHAR(10),"")&amp;IF($J305&gt;=INT(P$1),VLOOKUP(MID($F305,INT(P$1)*4-3,3),'Sambandskontroller med feltext'!$A$2:$B$9807,2,FALSE),""))</f>
        <v/>
      </c>
      <c r="Q305" s="24" t="str">
        <f>IF($J305="FEL","",IF(AND(INT(Q$1)&lt;=$J305,INT(Q$1)&gt;=2),CHAR(10),"")&amp;IF($J305&gt;=INT(Q$1),VLOOKUP(MID($F305,INT(Q$1)*4-3,3),'Sambandskontroller med feltext'!$A$2:$B$9807,2,FALSE),""))</f>
        <v/>
      </c>
      <c r="R305" s="58"/>
    </row>
    <row r="306" spans="1:18" ht="12.75" customHeight="1" x14ac:dyDescent="0.25">
      <c r="A306" s="30" t="s">
        <v>185</v>
      </c>
      <c r="B306" s="75" t="s">
        <v>76</v>
      </c>
      <c r="C306" s="76" t="s">
        <v>2</v>
      </c>
      <c r="D306" s="76" t="s">
        <v>97</v>
      </c>
      <c r="E306" s="115" t="s">
        <v>37</v>
      </c>
      <c r="F306" s="77" t="s">
        <v>348</v>
      </c>
      <c r="G306" s="78" t="str">
        <f t="shared" si="8"/>
        <v>Fk219 ska finnas om (Fk205 och Fk230) saknas</v>
      </c>
      <c r="H306" s="79" t="s">
        <v>349</v>
      </c>
      <c r="I306" s="76" t="s">
        <v>101</v>
      </c>
      <c r="J306" s="24">
        <f t="shared" si="9"/>
        <v>1</v>
      </c>
      <c r="K306" s="23"/>
      <c r="L306" s="23" t="str">
        <f>IF($J306="FEL","",IF(AND(INT(L$1)&lt;=$J306,INT(L$1)&gt;=2),CHAR(10),"")&amp;IF($J306&gt;=INT(L$1),VLOOKUP(MID($F306,INT(L$1)*4-3,3),'Sambandskontroller med feltext'!$A$2:$B$9807,2,FALSE),""))</f>
        <v>Fk219 ska finnas om (Fk205 och Fk230) saknas</v>
      </c>
      <c r="M306" s="24" t="str">
        <f>IF($J306="FEL","",IF(AND(INT(M$1)&lt;=$J306,INT(M$1)&gt;=2),CHAR(10),"")&amp;IF($J306&gt;=INT(M$1),VLOOKUP(MID($F306,INT(M$1)*4-3,3),'Sambandskontroller med feltext'!$A$2:$B$9807,2,FALSE),""))</f>
        <v/>
      </c>
      <c r="N306" s="24" t="str">
        <f>IF($J306="FEL","",IF(AND(INT(N$1)&lt;=$J306,INT(N$1)&gt;=2),CHAR(10),"")&amp;IF($J306&gt;=INT(N$1),VLOOKUP(MID($F306,INT(N$1)*4-3,3),'Sambandskontroller med feltext'!$A$2:$B$9807,2,FALSE),""))</f>
        <v/>
      </c>
      <c r="O306" s="24" t="str">
        <f>IF($J306="FEL","",IF(AND(INT(O$1)&lt;=$J306,INT(O$1)&gt;=2),CHAR(10),"")&amp;IF($J306&gt;=INT(O$1),VLOOKUP(MID($F306,INT(O$1)*4-3,3),'Sambandskontroller med feltext'!$A$2:$B$9807,2,FALSE),""))</f>
        <v/>
      </c>
      <c r="P306" s="24" t="str">
        <f>IF($J306="FEL","",IF(AND(INT(P$1)&lt;=$J306,INT(P$1)&gt;=2),CHAR(10),"")&amp;IF($J306&gt;=INT(P$1),VLOOKUP(MID($F306,INT(P$1)*4-3,3),'Sambandskontroller med feltext'!$A$2:$B$9807,2,FALSE),""))</f>
        <v/>
      </c>
      <c r="Q306" s="24" t="str">
        <f>IF($J306="FEL","",IF(AND(INT(Q$1)&lt;=$J306,INT(Q$1)&gt;=2),CHAR(10),"")&amp;IF($J306&gt;=INT(Q$1),VLOOKUP(MID($F306,INT(Q$1)*4-3,3),'Sambandskontroller med feltext'!$A$2:$B$9807,2,FALSE),""))</f>
        <v/>
      </c>
      <c r="R306" s="58"/>
    </row>
    <row r="307" spans="1:18" ht="12.75" customHeight="1" x14ac:dyDescent="0.25">
      <c r="A307" s="30" t="s">
        <v>185</v>
      </c>
      <c r="B307" s="75" t="s">
        <v>77</v>
      </c>
      <c r="C307" s="76" t="s">
        <v>3</v>
      </c>
      <c r="D307" s="76" t="s">
        <v>97</v>
      </c>
      <c r="E307" s="115" t="s">
        <v>22</v>
      </c>
      <c r="F307" s="77" t="s">
        <v>350</v>
      </c>
      <c r="G307" s="78" t="str">
        <f t="shared" si="8"/>
        <v>Fk220 ska finnas om Fk205 saknass</v>
      </c>
      <c r="H307" s="79" t="s">
        <v>351</v>
      </c>
      <c r="I307" s="76" t="s">
        <v>101</v>
      </c>
      <c r="J307" s="24">
        <f t="shared" si="9"/>
        <v>1</v>
      </c>
      <c r="K307" s="23"/>
      <c r="L307" s="23" t="str">
        <f>IF($J307="FEL","",IF(AND(INT(L$1)&lt;=$J307,INT(L$1)&gt;=2),CHAR(10),"")&amp;IF($J307&gt;=INT(L$1),VLOOKUP(MID($F307,INT(L$1)*4-3,3),'Sambandskontroller med feltext'!$A$2:$B$9807,2,FALSE),""))</f>
        <v>Fk220 ska finnas om Fk205 saknass</v>
      </c>
      <c r="M307" s="24" t="str">
        <f>IF($J307="FEL","",IF(AND(INT(M$1)&lt;=$J307,INT(M$1)&gt;=2),CHAR(10),"")&amp;IF($J307&gt;=INT(M$1),VLOOKUP(MID($F307,INT(M$1)*4-3,3),'Sambandskontroller med feltext'!$A$2:$B$9807,2,FALSE),""))</f>
        <v/>
      </c>
      <c r="N307" s="24" t="str">
        <f>IF($J307="FEL","",IF(AND(INT(N$1)&lt;=$J307,INT(N$1)&gt;=2),CHAR(10),"")&amp;IF($J307&gt;=INT(N$1),VLOOKUP(MID($F307,INT(N$1)*4-3,3),'Sambandskontroller med feltext'!$A$2:$B$9807,2,FALSE),""))</f>
        <v/>
      </c>
      <c r="O307" s="24" t="str">
        <f>IF($J307="FEL","",IF(AND(INT(O$1)&lt;=$J307,INT(O$1)&gt;=2),CHAR(10),"")&amp;IF($J307&gt;=INT(O$1),VLOOKUP(MID($F307,INT(O$1)*4-3,3),'Sambandskontroller med feltext'!$A$2:$B$9807,2,FALSE),""))</f>
        <v/>
      </c>
      <c r="P307" s="24" t="str">
        <f>IF($J307="FEL","",IF(AND(INT(P$1)&lt;=$J307,INT(P$1)&gt;=2),CHAR(10),"")&amp;IF($J307&gt;=INT(P$1),VLOOKUP(MID($F307,INT(P$1)*4-3,3),'Sambandskontroller med feltext'!$A$2:$B$9807,2,FALSE),""))</f>
        <v/>
      </c>
      <c r="Q307" s="24" t="str">
        <f>IF($J307="FEL","",IF(AND(INT(Q$1)&lt;=$J307,INT(Q$1)&gt;=2),CHAR(10),"")&amp;IF($J307&gt;=INT(Q$1),VLOOKUP(MID($F307,INT(Q$1)*4-3,3),'Sambandskontroller med feltext'!$A$2:$B$9807,2,FALSE),""))</f>
        <v/>
      </c>
      <c r="R307" s="58"/>
    </row>
    <row r="308" spans="1:18" ht="12.75" customHeight="1" x14ac:dyDescent="0.25">
      <c r="A308" s="30" t="s">
        <v>185</v>
      </c>
      <c r="B308" s="75" t="s">
        <v>78</v>
      </c>
      <c r="C308" s="76" t="s">
        <v>66</v>
      </c>
      <c r="D308" s="76" t="s">
        <v>97</v>
      </c>
      <c r="E308" s="115" t="s">
        <v>4</v>
      </c>
      <c r="F308" s="77" t="s">
        <v>352</v>
      </c>
      <c r="G308" s="78" t="str">
        <f t="shared" si="8"/>
        <v>Fk221 ska finnas om Fk205 saknas</v>
      </c>
      <c r="H308" s="79" t="s">
        <v>353</v>
      </c>
      <c r="I308" s="76" t="s">
        <v>101</v>
      </c>
      <c r="J308" s="24">
        <f t="shared" si="9"/>
        <v>1</v>
      </c>
      <c r="K308" s="23"/>
      <c r="L308" s="23" t="str">
        <f>IF($J308="FEL","",IF(AND(INT(L$1)&lt;=$J308,INT(L$1)&gt;=2),CHAR(10),"")&amp;IF($J308&gt;=INT(L$1),VLOOKUP(MID($F308,INT(L$1)*4-3,3),'Sambandskontroller med feltext'!$A$2:$B$9807,2,FALSE),""))</f>
        <v>Fk221 ska finnas om Fk205 saknas</v>
      </c>
      <c r="M308" s="24" t="str">
        <f>IF($J308="FEL","",IF(AND(INT(M$1)&lt;=$J308,INT(M$1)&gt;=2),CHAR(10),"")&amp;IF($J308&gt;=INT(M$1),VLOOKUP(MID($F308,INT(M$1)*4-3,3),'Sambandskontroller med feltext'!$A$2:$B$9807,2,FALSE),""))</f>
        <v/>
      </c>
      <c r="N308" s="24" t="str">
        <f>IF($J308="FEL","",IF(AND(INT(N$1)&lt;=$J308,INT(N$1)&gt;=2),CHAR(10),"")&amp;IF($J308&gt;=INT(N$1),VLOOKUP(MID($F308,INT(N$1)*4-3,3),'Sambandskontroller med feltext'!$A$2:$B$9807,2,FALSE),""))</f>
        <v/>
      </c>
      <c r="O308" s="24" t="str">
        <f>IF($J308="FEL","",IF(AND(INT(O$1)&lt;=$J308,INT(O$1)&gt;=2),CHAR(10),"")&amp;IF($J308&gt;=INT(O$1),VLOOKUP(MID($F308,INT(O$1)*4-3,3),'Sambandskontroller med feltext'!$A$2:$B$9807,2,FALSE),""))</f>
        <v/>
      </c>
      <c r="P308" s="24" t="str">
        <f>IF($J308="FEL","",IF(AND(INT(P$1)&lt;=$J308,INT(P$1)&gt;=2),CHAR(10),"")&amp;IF($J308&gt;=INT(P$1),VLOOKUP(MID($F308,INT(P$1)*4-3,3),'Sambandskontroller med feltext'!$A$2:$B$9807,2,FALSE),""))</f>
        <v/>
      </c>
      <c r="Q308" s="24" t="str">
        <f>IF($J308="FEL","",IF(AND(INT(Q$1)&lt;=$J308,INT(Q$1)&gt;=2),CHAR(10),"")&amp;IF($J308&gt;=INT(Q$1),VLOOKUP(MID($F308,INT(Q$1)*4-3,3),'Sambandskontroller med feltext'!$A$2:$B$9807,2,FALSE),""))</f>
        <v/>
      </c>
      <c r="R308" s="58"/>
    </row>
    <row r="309" spans="1:18" ht="12.75" customHeight="1" x14ac:dyDescent="0.25">
      <c r="A309" s="30" t="s">
        <v>185</v>
      </c>
      <c r="B309" s="80" t="s">
        <v>121</v>
      </c>
      <c r="C309" s="76" t="s">
        <v>122</v>
      </c>
      <c r="D309" s="76" t="s">
        <v>97</v>
      </c>
      <c r="E309" s="115" t="s">
        <v>22</v>
      </c>
      <c r="F309" s="77" t="s">
        <v>354</v>
      </c>
      <c r="G309" s="78" t="str">
        <f t="shared" si="8"/>
        <v>Fk226 får inte finnas om Fk222 finns, om Fk215 har SS&gt;17, om Fk216 finns eller om Fk217 finns.
Fk226 ska finnas om Fk224 finns och Fk205, Fk215, Fk216, Fk217 och Fk222 alla saknas.
Fk226 ska finnas om (Fk205 och Fk216) saknas</v>
      </c>
      <c r="H309" s="79" t="s">
        <v>355</v>
      </c>
      <c r="I309" s="76" t="s">
        <v>101</v>
      </c>
      <c r="J309" s="24">
        <f t="shared" si="9"/>
        <v>3</v>
      </c>
      <c r="K309" s="23"/>
      <c r="L309" s="23" t="str">
        <f>IF($J309="FEL","",IF(AND(INT(L$1)&lt;=$J309,INT(L$1)&gt;=2),CHAR(10),"")&amp;IF($J309&gt;=INT(L$1),VLOOKUP(MID($F309,INT(L$1)*4-3,3),'Sambandskontroller med feltext'!$A$2:$B$9807,2,FALSE),""))</f>
        <v>Fk226 får inte finnas om Fk222 finns, om Fk215 har SS&gt;17, om Fk216 finns eller om Fk217 finns.</v>
      </c>
      <c r="M309" s="24" t="str">
        <f>IF($J309="FEL","",IF(AND(INT(M$1)&lt;=$J309,INT(M$1)&gt;=2),CHAR(10),"")&amp;IF($J309&gt;=INT(M$1),VLOOKUP(MID($F309,INT(M$1)*4-3,3),'Sambandskontroller med feltext'!$A$2:$B$9807,2,FALSE),""))</f>
        <v xml:space="preserve">
Fk226 ska finnas om Fk224 finns och Fk205, Fk215, Fk216, Fk217 och Fk222 alla saknas.</v>
      </c>
      <c r="N309" s="24" t="str">
        <f>IF($J309="FEL","",IF(AND(INT(N$1)&lt;=$J309,INT(N$1)&gt;=2),CHAR(10),"")&amp;IF($J309&gt;=INT(N$1),VLOOKUP(MID($F309,INT(N$1)*4-3,3),'Sambandskontroller med feltext'!$A$2:$B$9807,2,FALSE),""))</f>
        <v xml:space="preserve">
Fk226 ska finnas om (Fk205 och Fk216) saknas</v>
      </c>
      <c r="O309" s="24" t="str">
        <f>IF($J309="FEL","",IF(AND(INT(O$1)&lt;=$J309,INT(O$1)&gt;=2),CHAR(10),"")&amp;IF($J309&gt;=INT(O$1),VLOOKUP(MID($F309,INT(O$1)*4-3,3),'Sambandskontroller med feltext'!$A$2:$B$9807,2,FALSE),""))</f>
        <v/>
      </c>
      <c r="P309" s="24" t="str">
        <f>IF($J309="FEL","",IF(AND(INT(P$1)&lt;=$J309,INT(P$1)&gt;=2),CHAR(10),"")&amp;IF($J309&gt;=INT(P$1),VLOOKUP(MID($F309,INT(P$1)*4-3,3),'Sambandskontroller med feltext'!$A$2:$B$9807,2,FALSE),""))</f>
        <v/>
      </c>
      <c r="Q309" s="24" t="str">
        <f>IF($J309="FEL","",IF(AND(INT(Q$1)&lt;=$J309,INT(Q$1)&gt;=2),CHAR(10),"")&amp;IF($J309&gt;=INT(Q$1),VLOOKUP(MID($F309,INT(Q$1)*4-3,3),'Sambandskontroller med feltext'!$A$2:$B$9807,2,FALSE),""))</f>
        <v/>
      </c>
      <c r="R309" s="58"/>
    </row>
    <row r="310" spans="1:18" ht="12.75" customHeight="1" x14ac:dyDescent="0.25">
      <c r="A310" s="30" t="s">
        <v>185</v>
      </c>
      <c r="B310" s="82" t="s">
        <v>142</v>
      </c>
      <c r="C310" s="83" t="s">
        <v>143</v>
      </c>
      <c r="D310" s="83" t="s">
        <v>97</v>
      </c>
      <c r="E310" s="116" t="s">
        <v>22</v>
      </c>
      <c r="F310" s="77"/>
      <c r="G310" s="78" t="str">
        <f t="shared" si="8"/>
        <v/>
      </c>
      <c r="H310" s="84" t="s">
        <v>356</v>
      </c>
      <c r="I310" s="76" t="s">
        <v>101</v>
      </c>
      <c r="J310" s="24">
        <f t="shared" si="9"/>
        <v>0</v>
      </c>
      <c r="K310" s="23"/>
      <c r="L310" s="23" t="str">
        <f>IF($J310="FEL","",IF(AND(INT(L$1)&lt;=$J310,INT(L$1)&gt;=2),CHAR(10),"")&amp;IF($J310&gt;=INT(L$1),VLOOKUP(MID($F310,INT(L$1)*4-3,3),'Sambandskontroller med feltext'!$A$2:$B$9807,2,FALSE),""))</f>
        <v/>
      </c>
      <c r="M310" s="24" t="str">
        <f>IF($J310="FEL","",IF(AND(INT(M$1)&lt;=$J310,INT(M$1)&gt;=2),CHAR(10),"")&amp;IF($J310&gt;=INT(M$1),VLOOKUP(MID($F310,INT(M$1)*4-3,3),'Sambandskontroller med feltext'!$A$2:$B$9807,2,FALSE),""))</f>
        <v/>
      </c>
      <c r="N310" s="24" t="str">
        <f>IF($J310="FEL","",IF(AND(INT(N$1)&lt;=$J310,INT(N$1)&gt;=2),CHAR(10),"")&amp;IF($J310&gt;=INT(N$1),VLOOKUP(MID($F310,INT(N$1)*4-3,3),'Sambandskontroller med feltext'!$A$2:$B$9807,2,FALSE),""))</f>
        <v/>
      </c>
      <c r="O310" s="24" t="str">
        <f>IF($J310="FEL","",IF(AND(INT(O$1)&lt;=$J310,INT(O$1)&gt;=2),CHAR(10),"")&amp;IF($J310&gt;=INT(O$1),VLOOKUP(MID($F310,INT(O$1)*4-3,3),'Sambandskontroller med feltext'!$A$2:$B$9807,2,FALSE),""))</f>
        <v/>
      </c>
      <c r="P310" s="24" t="str">
        <f>IF($J310="FEL","",IF(AND(INT(P$1)&lt;=$J310,INT(P$1)&gt;=2),CHAR(10),"")&amp;IF($J310&gt;=INT(P$1),VLOOKUP(MID($F310,INT(P$1)*4-3,3),'Sambandskontroller med feltext'!$A$2:$B$9807,2,FALSE),""))</f>
        <v/>
      </c>
      <c r="Q310" s="24" t="str">
        <f>IF($J310="FEL","",IF(AND(INT(Q$1)&lt;=$J310,INT(Q$1)&gt;=2),CHAR(10),"")&amp;IF($J310&gt;=INT(Q$1),VLOOKUP(MID($F310,INT(Q$1)*4-3,3),'Sambandskontroller med feltext'!$A$2:$B$9807,2,FALSE),""))</f>
        <v/>
      </c>
      <c r="R310" s="58"/>
    </row>
    <row r="311" spans="1:18" ht="12.75" customHeight="1" x14ac:dyDescent="0.25">
      <c r="A311" s="30" t="s">
        <v>185</v>
      </c>
      <c r="B311" s="82" t="s">
        <v>346</v>
      </c>
      <c r="C311" s="83" t="s">
        <v>357</v>
      </c>
      <c r="D311" s="83" t="s">
        <v>97</v>
      </c>
      <c r="E311" s="116" t="s">
        <v>22</v>
      </c>
      <c r="F311" s="77"/>
      <c r="G311" s="78" t="str">
        <f t="shared" si="8"/>
        <v/>
      </c>
      <c r="H311" s="84" t="s">
        <v>358</v>
      </c>
      <c r="I311" s="76" t="s">
        <v>101</v>
      </c>
      <c r="J311" s="24">
        <f t="shared" si="9"/>
        <v>0</v>
      </c>
      <c r="K311" s="23"/>
      <c r="L311" s="23" t="str">
        <f>IF($J311="FEL","",IF(AND(INT(L$1)&lt;=$J311,INT(L$1)&gt;=2),CHAR(10),"")&amp;IF($J311&gt;=INT(L$1),VLOOKUP(MID($F311,INT(L$1)*4-3,3),'Sambandskontroller med feltext'!$A$2:$B$9807,2,FALSE),""))</f>
        <v/>
      </c>
      <c r="M311" s="24" t="str">
        <f>IF($J311="FEL","",IF(AND(INT(M$1)&lt;=$J311,INT(M$1)&gt;=2),CHAR(10),"")&amp;IF($J311&gt;=INT(M$1),VLOOKUP(MID($F311,INT(M$1)*4-3,3),'Sambandskontroller med feltext'!$A$2:$B$9807,2,FALSE),""))</f>
        <v/>
      </c>
      <c r="N311" s="24" t="str">
        <f>IF($J311="FEL","",IF(AND(INT(N$1)&lt;=$J311,INT(N$1)&gt;=2),CHAR(10),"")&amp;IF($J311&gt;=INT(N$1),VLOOKUP(MID($F311,INT(N$1)*4-3,3),'Sambandskontroller med feltext'!$A$2:$B$9807,2,FALSE),""))</f>
        <v/>
      </c>
      <c r="O311" s="24" t="str">
        <f>IF($J311="FEL","",IF(AND(INT(O$1)&lt;=$J311,INT(O$1)&gt;=2),CHAR(10),"")&amp;IF($J311&gt;=INT(O$1),VLOOKUP(MID($F311,INT(O$1)*4-3,3),'Sambandskontroller med feltext'!$A$2:$B$9807,2,FALSE),""))</f>
        <v/>
      </c>
      <c r="P311" s="24" t="str">
        <f>IF($J311="FEL","",IF(AND(INT(P$1)&lt;=$J311,INT(P$1)&gt;=2),CHAR(10),"")&amp;IF($J311&gt;=INT(P$1),VLOOKUP(MID($F311,INT(P$1)*4-3,3),'Sambandskontroller med feltext'!$A$2:$B$9807,2,FALSE),""))</f>
        <v/>
      </c>
      <c r="Q311" s="24" t="str">
        <f>IF($J311="FEL","",IF(AND(INT(Q$1)&lt;=$J311,INT(Q$1)&gt;=2),CHAR(10),"")&amp;IF($J311&gt;=INT(Q$1),VLOOKUP(MID($F311,INT(Q$1)*4-3,3),'Sambandskontroller med feltext'!$A$2:$B$9807,2,FALSE),""))</f>
        <v/>
      </c>
      <c r="R311" s="58"/>
    </row>
    <row r="312" spans="1:18" ht="12.75" customHeight="1" x14ac:dyDescent="0.25">
      <c r="A312" s="30" t="s">
        <v>185</v>
      </c>
      <c r="B312" s="82" t="s">
        <v>348</v>
      </c>
      <c r="C312" s="83" t="s">
        <v>359</v>
      </c>
      <c r="D312" s="83" t="s">
        <v>97</v>
      </c>
      <c r="E312" s="116" t="s">
        <v>22</v>
      </c>
      <c r="F312" s="77"/>
      <c r="G312" s="78" t="str">
        <f t="shared" si="8"/>
        <v/>
      </c>
      <c r="H312" s="84" t="s">
        <v>360</v>
      </c>
      <c r="I312" s="76" t="s">
        <v>101</v>
      </c>
      <c r="J312" s="24">
        <f t="shared" si="9"/>
        <v>0</v>
      </c>
      <c r="K312" s="23"/>
      <c r="L312" s="23" t="str">
        <f>IF($J312="FEL","",IF(AND(INT(L$1)&lt;=$J312,INT(L$1)&gt;=2),CHAR(10),"")&amp;IF($J312&gt;=INT(L$1),VLOOKUP(MID($F312,INT(L$1)*4-3,3),'Sambandskontroller med feltext'!$A$2:$B$9807,2,FALSE),""))</f>
        <v/>
      </c>
      <c r="M312" s="24" t="str">
        <f>IF($J312="FEL","",IF(AND(INT(M$1)&lt;=$J312,INT(M$1)&gt;=2),CHAR(10),"")&amp;IF($J312&gt;=INT(M$1),VLOOKUP(MID($F312,INT(M$1)*4-3,3),'Sambandskontroller med feltext'!$A$2:$B$9807,2,FALSE),""))</f>
        <v/>
      </c>
      <c r="N312" s="24" t="str">
        <f>IF($J312="FEL","",IF(AND(INT(N$1)&lt;=$J312,INT(N$1)&gt;=2),CHAR(10),"")&amp;IF($J312&gt;=INT(N$1),VLOOKUP(MID($F312,INT(N$1)*4-3,3),'Sambandskontroller med feltext'!$A$2:$B$9807,2,FALSE),""))</f>
        <v/>
      </c>
      <c r="O312" s="24" t="str">
        <f>IF($J312="FEL","",IF(AND(INT(O$1)&lt;=$J312,INT(O$1)&gt;=2),CHAR(10),"")&amp;IF($J312&gt;=INT(O$1),VLOOKUP(MID($F312,INT(O$1)*4-3,3),'Sambandskontroller med feltext'!$A$2:$B$9807,2,FALSE),""))</f>
        <v/>
      </c>
      <c r="P312" s="24" t="str">
        <f>IF($J312="FEL","",IF(AND(INT(P$1)&lt;=$J312,INT(P$1)&gt;=2),CHAR(10),"")&amp;IF($J312&gt;=INT(P$1),VLOOKUP(MID($F312,INT(P$1)*4-3,3),'Sambandskontroller med feltext'!$A$2:$B$9807,2,FALSE),""))</f>
        <v/>
      </c>
      <c r="Q312" s="24" t="str">
        <f>IF($J312="FEL","",IF(AND(INT(Q$1)&lt;=$J312,INT(Q$1)&gt;=2),CHAR(10),"")&amp;IF($J312&gt;=INT(Q$1),VLOOKUP(MID($F312,INT(Q$1)*4-3,3),'Sambandskontroller med feltext'!$A$2:$B$9807,2,FALSE),""))</f>
        <v/>
      </c>
      <c r="R312" s="58"/>
    </row>
    <row r="313" spans="1:18" ht="12.75" customHeight="1" x14ac:dyDescent="0.25">
      <c r="A313" s="30" t="s">
        <v>185</v>
      </c>
      <c r="B313" s="82" t="s">
        <v>175</v>
      </c>
      <c r="C313" s="76" t="s">
        <v>176</v>
      </c>
      <c r="D313" s="76" t="s">
        <v>97</v>
      </c>
      <c r="E313" s="44" t="s">
        <v>177</v>
      </c>
      <c r="F313" s="77"/>
      <c r="G313" s="78" t="str">
        <f t="shared" si="8"/>
        <v/>
      </c>
      <c r="H313" s="79" t="s">
        <v>361</v>
      </c>
      <c r="I313" s="76" t="s">
        <v>101</v>
      </c>
      <c r="J313" s="24">
        <f t="shared" si="9"/>
        <v>0</v>
      </c>
      <c r="K313" s="23"/>
      <c r="L313" s="23" t="str">
        <f>IF($J313="FEL","",IF(AND(INT(L$1)&lt;=$J313,INT(L$1)&gt;=2),CHAR(10),"")&amp;IF($J313&gt;=INT(L$1),VLOOKUP(MID($F313,INT(L$1)*4-3,3),'Sambandskontroller med feltext'!$A$2:$B$9807,2,FALSE),""))</f>
        <v/>
      </c>
      <c r="M313" s="24" t="str">
        <f>IF($J313="FEL","",IF(AND(INT(M$1)&lt;=$J313,INT(M$1)&gt;=2),CHAR(10),"")&amp;IF($J313&gt;=INT(M$1),VLOOKUP(MID($F313,INT(M$1)*4-3,3),'Sambandskontroller med feltext'!$A$2:$B$9807,2,FALSE),""))</f>
        <v/>
      </c>
      <c r="N313" s="24" t="str">
        <f>IF($J313="FEL","",IF(AND(INT(N$1)&lt;=$J313,INT(N$1)&gt;=2),CHAR(10),"")&amp;IF($J313&gt;=INT(N$1),VLOOKUP(MID($F313,INT(N$1)*4-3,3),'Sambandskontroller med feltext'!$A$2:$B$9807,2,FALSE),""))</f>
        <v/>
      </c>
      <c r="O313" s="24" t="str">
        <f>IF($J313="FEL","",IF(AND(INT(O$1)&lt;=$J313,INT(O$1)&gt;=2),CHAR(10),"")&amp;IF($J313&gt;=INT(O$1),VLOOKUP(MID($F313,INT(O$1)*4-3,3),'Sambandskontroller med feltext'!$A$2:$B$9807,2,FALSE),""))</f>
        <v/>
      </c>
      <c r="P313" s="24" t="str">
        <f>IF($J313="FEL","",IF(AND(INT(P$1)&lt;=$J313,INT(P$1)&gt;=2),CHAR(10),"")&amp;IF($J313&gt;=INT(P$1),VLOOKUP(MID($F313,INT(P$1)*4-3,3),'Sambandskontroller med feltext'!$A$2:$B$9807,2,FALSE),""))</f>
        <v/>
      </c>
      <c r="Q313" s="24" t="str">
        <f>IF($J313="FEL","",IF(AND(INT(Q$1)&lt;=$J313,INT(Q$1)&gt;=2),CHAR(10),"")&amp;IF($J313&gt;=INT(Q$1),VLOOKUP(MID($F313,INT(Q$1)*4-3,3),'Sambandskontroller med feltext'!$A$2:$B$9807,2,FALSE),""))</f>
        <v/>
      </c>
      <c r="R313" s="58"/>
    </row>
    <row r="314" spans="1:18" ht="12.75" customHeight="1" x14ac:dyDescent="0.25">
      <c r="A314" s="30" t="s">
        <v>185</v>
      </c>
      <c r="B314" s="75" t="s">
        <v>70</v>
      </c>
      <c r="C314" s="76" t="s">
        <v>99</v>
      </c>
      <c r="D314" s="76" t="s">
        <v>96</v>
      </c>
      <c r="E314" s="115" t="s">
        <v>98</v>
      </c>
      <c r="F314" s="77"/>
      <c r="G314" s="78" t="str">
        <f t="shared" si="8"/>
        <v/>
      </c>
      <c r="H314" s="79" t="s">
        <v>99</v>
      </c>
      <c r="I314" s="79"/>
      <c r="J314" s="24">
        <f t="shared" si="9"/>
        <v>0</v>
      </c>
      <c r="K314" s="23"/>
      <c r="L314" s="23" t="str">
        <f>IF($J314="FEL","",IF(AND(INT(L$1)&lt;=$J314,INT(L$1)&gt;=2),CHAR(10),"")&amp;IF($J314&gt;=INT(L$1),VLOOKUP(MID($F314,INT(L$1)*4-3,3),'Sambandskontroller med feltext'!$A$2:$B$9807,2,FALSE),""))</f>
        <v/>
      </c>
      <c r="M314" s="24" t="str">
        <f>IF($J314="FEL","",IF(AND(INT(M$1)&lt;=$J314,INT(M$1)&gt;=2),CHAR(10),"")&amp;IF($J314&gt;=INT(M$1),VLOOKUP(MID($F314,INT(M$1)*4-3,3),'Sambandskontroller med feltext'!$A$2:$B$9807,2,FALSE),""))</f>
        <v/>
      </c>
      <c r="N314" s="24" t="str">
        <f>IF($J314="FEL","",IF(AND(INT(N$1)&lt;=$J314,INT(N$1)&gt;=2),CHAR(10),"")&amp;IF($J314&gt;=INT(N$1),VLOOKUP(MID($F314,INT(N$1)*4-3,3),'Sambandskontroller med feltext'!$A$2:$B$9807,2,FALSE),""))</f>
        <v/>
      </c>
      <c r="O314" s="24" t="str">
        <f>IF($J314="FEL","",IF(AND(INT(O$1)&lt;=$J314,INT(O$1)&gt;=2),CHAR(10),"")&amp;IF($J314&gt;=INT(O$1),VLOOKUP(MID($F314,INT(O$1)*4-3,3),'Sambandskontroller med feltext'!$A$2:$B$9807,2,FALSE),""))</f>
        <v/>
      </c>
      <c r="P314" s="24" t="str">
        <f>IF($J314="FEL","",IF(AND(INT(P$1)&lt;=$J314,INT(P$1)&gt;=2),CHAR(10),"")&amp;IF($J314&gt;=INT(P$1),VLOOKUP(MID($F314,INT(P$1)*4-3,3),'Sambandskontroller med feltext'!$A$2:$B$9807,2,FALSE),""))</f>
        <v/>
      </c>
      <c r="Q314" s="24" t="str">
        <f>IF($J314="FEL","",IF(AND(INT(Q$1)&lt;=$J314,INT(Q$1)&gt;=2),CHAR(10),"")&amp;IF($J314&gt;=INT(Q$1),VLOOKUP(MID($F314,INT(Q$1)*4-3,3),'Sambandskontroller med feltext'!$A$2:$B$9807,2,FALSE),""))</f>
        <v/>
      </c>
      <c r="R314" s="58"/>
    </row>
    <row r="315" spans="1:18" ht="12.75" customHeight="1" x14ac:dyDescent="0.25">
      <c r="A315" s="30" t="s">
        <v>185</v>
      </c>
      <c r="B315" s="82" t="s">
        <v>83</v>
      </c>
      <c r="C315" s="85" t="s">
        <v>88</v>
      </c>
      <c r="D315" s="86" t="s">
        <v>97</v>
      </c>
      <c r="E315" s="117" t="s">
        <v>34</v>
      </c>
      <c r="F315" s="77"/>
      <c r="G315" s="78" t="str">
        <f t="shared" si="8"/>
        <v/>
      </c>
      <c r="H315" s="76" t="s">
        <v>362</v>
      </c>
      <c r="I315" s="76" t="s">
        <v>101</v>
      </c>
      <c r="J315" s="24">
        <f t="shared" si="9"/>
        <v>0</v>
      </c>
      <c r="K315" s="23"/>
      <c r="L315" s="23" t="str">
        <f>IF($J315="FEL","",IF(AND(INT(L$1)&lt;=$J315,INT(L$1)&gt;=2),CHAR(10),"")&amp;IF($J315&gt;=INT(L$1),VLOOKUP(MID($F315,INT(L$1)*4-3,3),'Sambandskontroller med feltext'!$A$2:$B$9807,2,FALSE),""))</f>
        <v/>
      </c>
      <c r="M315" s="24" t="str">
        <f>IF($J315="FEL","",IF(AND(INT(M$1)&lt;=$J315,INT(M$1)&gt;=2),CHAR(10),"")&amp;IF($J315&gt;=INT(M$1),VLOOKUP(MID($F315,INT(M$1)*4-3,3),'Sambandskontroller med feltext'!$A$2:$B$9807,2,FALSE),""))</f>
        <v/>
      </c>
      <c r="N315" s="24" t="str">
        <f>IF($J315="FEL","",IF(AND(INT(N$1)&lt;=$J315,INT(N$1)&gt;=2),CHAR(10),"")&amp;IF($J315&gt;=INT(N$1),VLOOKUP(MID($F315,INT(N$1)*4-3,3),'Sambandskontroller med feltext'!$A$2:$B$9807,2,FALSE),""))</f>
        <v/>
      </c>
      <c r="O315" s="24" t="str">
        <f>IF($J315="FEL","",IF(AND(INT(O$1)&lt;=$J315,INT(O$1)&gt;=2),CHAR(10),"")&amp;IF($J315&gt;=INT(O$1),VLOOKUP(MID($F315,INT(O$1)*4-3,3),'Sambandskontroller med feltext'!$A$2:$B$9807,2,FALSE),""))</f>
        <v/>
      </c>
      <c r="P315" s="24" t="str">
        <f>IF($J315="FEL","",IF(AND(INT(P$1)&lt;=$J315,INT(P$1)&gt;=2),CHAR(10),"")&amp;IF($J315&gt;=INT(P$1),VLOOKUP(MID($F315,INT(P$1)*4-3,3),'Sambandskontroller med feltext'!$A$2:$B$9807,2,FALSE),""))</f>
        <v/>
      </c>
      <c r="Q315" s="24" t="str">
        <f>IF($J315="FEL","",IF(AND(INT(Q$1)&lt;=$J315,INT(Q$1)&gt;=2),CHAR(10),"")&amp;IF($J315&gt;=INT(Q$1),VLOOKUP(MID($F315,INT(Q$1)*4-3,3),'Sambandskontroller med feltext'!$A$2:$B$9807,2,FALSE),""))</f>
        <v/>
      </c>
      <c r="R315" s="58"/>
    </row>
    <row r="316" spans="1:18" ht="12.75" customHeight="1" x14ac:dyDescent="0.25">
      <c r="A316" s="30" t="s">
        <v>185</v>
      </c>
      <c r="B316" s="82" t="s">
        <v>84</v>
      </c>
      <c r="C316" s="79" t="s">
        <v>67</v>
      </c>
      <c r="D316" s="76" t="s">
        <v>97</v>
      </c>
      <c r="E316" s="115" t="s">
        <v>4</v>
      </c>
      <c r="F316" s="77" t="s">
        <v>5</v>
      </c>
      <c r="G316" s="78" t="str">
        <f t="shared" si="8"/>
        <v>Om Fk252 finns ska Fk076 finnas.</v>
      </c>
      <c r="H316" s="76" t="s">
        <v>363</v>
      </c>
      <c r="I316" s="76" t="s">
        <v>101</v>
      </c>
      <c r="J316" s="24">
        <f t="shared" si="9"/>
        <v>1</v>
      </c>
      <c r="K316" s="23"/>
      <c r="L316" s="23" t="str">
        <f>IF($J316="FEL","",IF(AND(INT(L$1)&lt;=$J316,INT(L$1)&gt;=2),CHAR(10),"")&amp;IF($J316&gt;=INT(L$1),VLOOKUP(MID($F316,INT(L$1)*4-3,3),'Sambandskontroller med feltext'!$A$2:$B$9807,2,FALSE),""))</f>
        <v>Om Fk252 finns ska Fk076 finnas.</v>
      </c>
      <c r="M316" s="24" t="str">
        <f>IF($J316="FEL","",IF(AND(INT(M$1)&lt;=$J316,INT(M$1)&gt;=2),CHAR(10),"")&amp;IF($J316&gt;=INT(M$1),VLOOKUP(MID($F316,INT(M$1)*4-3,3),'Sambandskontroller med feltext'!$A$2:$B$9807,2,FALSE),""))</f>
        <v/>
      </c>
      <c r="N316" s="24" t="str">
        <f>IF($J316="FEL","",IF(AND(INT(N$1)&lt;=$J316,INT(N$1)&gt;=2),CHAR(10),"")&amp;IF($J316&gt;=INT(N$1),VLOOKUP(MID($F316,INT(N$1)*4-3,3),'Sambandskontroller med feltext'!$A$2:$B$9807,2,FALSE),""))</f>
        <v/>
      </c>
      <c r="O316" s="24" t="str">
        <f>IF($J316="FEL","",IF(AND(INT(O$1)&lt;=$J316,INT(O$1)&gt;=2),CHAR(10),"")&amp;IF($J316&gt;=INT(O$1),VLOOKUP(MID($F316,INT(O$1)*4-3,3),'Sambandskontroller med feltext'!$A$2:$B$9807,2,FALSE),""))</f>
        <v/>
      </c>
      <c r="P316" s="24" t="str">
        <f>IF($J316="FEL","",IF(AND(INT(P$1)&lt;=$J316,INT(P$1)&gt;=2),CHAR(10),"")&amp;IF($J316&gt;=INT(P$1),VLOOKUP(MID($F316,INT(P$1)*4-3,3),'Sambandskontroller med feltext'!$A$2:$B$9807,2,FALSE),""))</f>
        <v/>
      </c>
      <c r="Q316" s="24" t="str">
        <f>IF($J316="FEL","",IF(AND(INT(Q$1)&lt;=$J316,INT(Q$1)&gt;=2),CHAR(10),"")&amp;IF($J316&gt;=INT(Q$1),VLOOKUP(MID($F316,INT(Q$1)*4-3,3),'Sambandskontroller med feltext'!$A$2:$B$9807,2,FALSE),""))</f>
        <v/>
      </c>
      <c r="R316" s="58"/>
    </row>
    <row r="317" spans="1:18" ht="12.75" customHeight="1" x14ac:dyDescent="0.25">
      <c r="A317" s="30" t="s">
        <v>185</v>
      </c>
      <c r="B317" s="77">
        <v>1202</v>
      </c>
      <c r="C317" s="76" t="s">
        <v>192</v>
      </c>
      <c r="D317" s="76" t="s">
        <v>97</v>
      </c>
      <c r="E317" s="115" t="s">
        <v>22</v>
      </c>
      <c r="F317" s="77"/>
      <c r="G317" s="78" t="str">
        <f t="shared" si="8"/>
        <v/>
      </c>
      <c r="H317" s="76" t="s">
        <v>364</v>
      </c>
      <c r="I317" s="76" t="s">
        <v>101</v>
      </c>
      <c r="J317" s="24">
        <f t="shared" si="9"/>
        <v>0</v>
      </c>
      <c r="K317" s="23"/>
      <c r="L317" s="23" t="str">
        <f>IF($J317="FEL","",IF(AND(INT(L$1)&lt;=$J317,INT(L$1)&gt;=2),CHAR(10),"")&amp;IF($J317&gt;=INT(L$1),VLOOKUP(MID($F317,INT(L$1)*4-3,3),'Sambandskontroller med feltext'!$A$2:$B$9807,2,FALSE),""))</f>
        <v/>
      </c>
      <c r="M317" s="24" t="str">
        <f>IF($J317="FEL","",IF(AND(INT(M$1)&lt;=$J317,INT(M$1)&gt;=2),CHAR(10),"")&amp;IF($J317&gt;=INT(M$1),VLOOKUP(MID($F317,INT(M$1)*4-3,3),'Sambandskontroller med feltext'!$A$2:$B$9807,2,FALSE),""))</f>
        <v/>
      </c>
      <c r="N317" s="24" t="str">
        <f>IF($J317="FEL","",IF(AND(INT(N$1)&lt;=$J317,INT(N$1)&gt;=2),CHAR(10),"")&amp;IF($J317&gt;=INT(N$1),VLOOKUP(MID($F317,INT(N$1)*4-3,3),'Sambandskontroller med feltext'!$A$2:$B$9807,2,FALSE),""))</f>
        <v/>
      </c>
      <c r="O317" s="24" t="str">
        <f>IF($J317="FEL","",IF(AND(INT(O$1)&lt;=$J317,INT(O$1)&gt;=2),CHAR(10),"")&amp;IF($J317&gt;=INT(O$1),VLOOKUP(MID($F317,INT(O$1)*4-3,3),'Sambandskontroller med feltext'!$A$2:$B$9807,2,FALSE),""))</f>
        <v/>
      </c>
      <c r="P317" s="24" t="str">
        <f>IF($J317="FEL","",IF(AND(INT(P$1)&lt;=$J317,INT(P$1)&gt;=2),CHAR(10),"")&amp;IF($J317&gt;=INT(P$1),VLOOKUP(MID($F317,INT(P$1)*4-3,3),'Sambandskontroller med feltext'!$A$2:$B$9807,2,FALSE),""))</f>
        <v/>
      </c>
      <c r="Q317" s="24" t="str">
        <f>IF($J317="FEL","",IF(AND(INT(Q$1)&lt;=$J317,INT(Q$1)&gt;=2),CHAR(10),"")&amp;IF($J317&gt;=INT(Q$1),VLOOKUP(MID($F317,INT(Q$1)*4-3,3),'Sambandskontroller med feltext'!$A$2:$B$9807,2,FALSE),""))</f>
        <v/>
      </c>
      <c r="R317" s="58"/>
    </row>
    <row r="318" spans="1:18" ht="12.75" customHeight="1" x14ac:dyDescent="0.25">
      <c r="A318" s="30" t="s">
        <v>185</v>
      </c>
      <c r="B318" s="77">
        <v>1212</v>
      </c>
      <c r="C318" s="76" t="s">
        <v>365</v>
      </c>
      <c r="D318" s="76" t="s">
        <v>97</v>
      </c>
      <c r="E318" s="115" t="s">
        <v>4</v>
      </c>
      <c r="F318" s="77" t="s">
        <v>366</v>
      </c>
      <c r="G318" s="78" t="str">
        <f t="shared" si="8"/>
        <v>Fk1212 ska finnas om Fk1202 finns</v>
      </c>
      <c r="H318" s="76" t="s">
        <v>367</v>
      </c>
      <c r="I318" s="76" t="s">
        <v>101</v>
      </c>
      <c r="J318" s="24">
        <f t="shared" si="9"/>
        <v>1</v>
      </c>
      <c r="K318" s="23"/>
      <c r="L318" s="23" t="str">
        <f>IF($J318="FEL","",IF(AND(INT(L$1)&lt;=$J318,INT(L$1)&gt;=2),CHAR(10),"")&amp;IF($J318&gt;=INT(L$1),VLOOKUP(MID($F318,INT(L$1)*4-3,3),'Sambandskontroller med feltext'!$A$2:$B$9807,2,FALSE),""))</f>
        <v>Fk1212 ska finnas om Fk1202 finns</v>
      </c>
      <c r="M318" s="24" t="str">
        <f>IF($J318="FEL","",IF(AND(INT(M$1)&lt;=$J318,INT(M$1)&gt;=2),CHAR(10),"")&amp;IF($J318&gt;=INT(M$1),VLOOKUP(MID($F318,INT(M$1)*4-3,3),'Sambandskontroller med feltext'!$A$2:$B$9807,2,FALSE),""))</f>
        <v/>
      </c>
      <c r="N318" s="24" t="str">
        <f>IF($J318="FEL","",IF(AND(INT(N$1)&lt;=$J318,INT(N$1)&gt;=2),CHAR(10),"")&amp;IF($J318&gt;=INT(N$1),VLOOKUP(MID($F318,INT(N$1)*4-3,3),'Sambandskontroller med feltext'!$A$2:$B$9807,2,FALSE),""))</f>
        <v/>
      </c>
      <c r="O318" s="24" t="str">
        <f>IF($J318="FEL","",IF(AND(INT(O$1)&lt;=$J318,INT(O$1)&gt;=2),CHAR(10),"")&amp;IF($J318&gt;=INT(O$1),VLOOKUP(MID($F318,INT(O$1)*4-3,3),'Sambandskontroller med feltext'!$A$2:$B$9807,2,FALSE),""))</f>
        <v/>
      </c>
      <c r="P318" s="24" t="str">
        <f>IF($J318="FEL","",IF(AND(INT(P$1)&lt;=$J318,INT(P$1)&gt;=2),CHAR(10),"")&amp;IF($J318&gt;=INT(P$1),VLOOKUP(MID($F318,INT(P$1)*4-3,3),'Sambandskontroller med feltext'!$A$2:$B$9807,2,FALSE),""))</f>
        <v/>
      </c>
      <c r="Q318" s="24" t="str">
        <f>IF($J318="FEL","",IF(AND(INT(Q$1)&lt;=$J318,INT(Q$1)&gt;=2),CHAR(10),"")&amp;IF($J318&gt;=INT(Q$1),VLOOKUP(MID($F318,INT(Q$1)*4-3,3),'Sambandskontroller med feltext'!$A$2:$B$9807,2,FALSE),""))</f>
        <v/>
      </c>
      <c r="R318" s="58"/>
    </row>
    <row r="319" spans="1:18" ht="12.75" customHeight="1" x14ac:dyDescent="0.25">
      <c r="A319" s="30" t="s">
        <v>185</v>
      </c>
      <c r="B319" s="77">
        <v>1203</v>
      </c>
      <c r="C319" s="76" t="s">
        <v>368</v>
      </c>
      <c r="D319" s="76" t="s">
        <v>97</v>
      </c>
      <c r="E319" s="115" t="s">
        <v>22</v>
      </c>
      <c r="F319" s="77"/>
      <c r="G319" s="78" t="str">
        <f t="shared" si="8"/>
        <v/>
      </c>
      <c r="H319" s="76" t="s">
        <v>369</v>
      </c>
      <c r="I319" s="76" t="s">
        <v>101</v>
      </c>
      <c r="J319" s="24">
        <f t="shared" si="9"/>
        <v>0</v>
      </c>
      <c r="K319" s="23"/>
      <c r="L319" s="23" t="str">
        <f>IF($J319="FEL","",IF(AND(INT(L$1)&lt;=$J319,INT(L$1)&gt;=2),CHAR(10),"")&amp;IF($J319&gt;=INT(L$1),VLOOKUP(MID($F319,INT(L$1)*4-3,3),'Sambandskontroller med feltext'!$A$2:$B$9807,2,FALSE),""))</f>
        <v/>
      </c>
      <c r="M319" s="24" t="str">
        <f>IF($J319="FEL","",IF(AND(INT(M$1)&lt;=$J319,INT(M$1)&gt;=2),CHAR(10),"")&amp;IF($J319&gt;=INT(M$1),VLOOKUP(MID($F319,INT(M$1)*4-3,3),'Sambandskontroller med feltext'!$A$2:$B$9807,2,FALSE),""))</f>
        <v/>
      </c>
      <c r="N319" s="24" t="str">
        <f>IF($J319="FEL","",IF(AND(INT(N$1)&lt;=$J319,INT(N$1)&gt;=2),CHAR(10),"")&amp;IF($J319&gt;=INT(N$1),VLOOKUP(MID($F319,INT(N$1)*4-3,3),'Sambandskontroller med feltext'!$A$2:$B$9807,2,FALSE),""))</f>
        <v/>
      </c>
      <c r="O319" s="24" t="str">
        <f>IF($J319="FEL","",IF(AND(INT(O$1)&lt;=$J319,INT(O$1)&gt;=2),CHAR(10),"")&amp;IF($J319&gt;=INT(O$1),VLOOKUP(MID($F319,INT(O$1)*4-3,3),'Sambandskontroller med feltext'!$A$2:$B$9807,2,FALSE),""))</f>
        <v/>
      </c>
      <c r="P319" s="24" t="str">
        <f>IF($J319="FEL","",IF(AND(INT(P$1)&lt;=$J319,INT(P$1)&gt;=2),CHAR(10),"")&amp;IF($J319&gt;=INT(P$1),VLOOKUP(MID($F319,INT(P$1)*4-3,3),'Sambandskontroller med feltext'!$A$2:$B$9807,2,FALSE),""))</f>
        <v/>
      </c>
      <c r="Q319" s="24" t="str">
        <f>IF($J319="FEL","",IF(AND(INT(Q$1)&lt;=$J319,INT(Q$1)&gt;=2),CHAR(10),"")&amp;IF($J319&gt;=INT(Q$1),VLOOKUP(MID($F319,INT(Q$1)*4-3,3),'Sambandskontroller med feltext'!$A$2:$B$9807,2,FALSE),""))</f>
        <v/>
      </c>
      <c r="R319" s="58"/>
    </row>
    <row r="320" spans="1:18" ht="12.75" customHeight="1" x14ac:dyDescent="0.25">
      <c r="A320" s="30" t="s">
        <v>185</v>
      </c>
      <c r="B320" s="77">
        <v>1213</v>
      </c>
      <c r="C320" s="76" t="s">
        <v>370</v>
      </c>
      <c r="D320" s="76" t="s">
        <v>97</v>
      </c>
      <c r="E320" s="115" t="s">
        <v>4</v>
      </c>
      <c r="F320" s="77" t="s">
        <v>371</v>
      </c>
      <c r="G320" s="78" t="str">
        <f t="shared" si="8"/>
        <v>Fk1213 ska finnas om Fk1203 finns</v>
      </c>
      <c r="H320" s="76" t="s">
        <v>372</v>
      </c>
      <c r="I320" s="76" t="s">
        <v>101</v>
      </c>
      <c r="J320" s="24">
        <f t="shared" si="9"/>
        <v>1</v>
      </c>
      <c r="K320" s="23"/>
      <c r="L320" s="23" t="str">
        <f>IF($J320="FEL","",IF(AND(INT(L$1)&lt;=$J320,INT(L$1)&gt;=2),CHAR(10),"")&amp;IF($J320&gt;=INT(L$1),VLOOKUP(MID($F320,INT(L$1)*4-3,3),'Sambandskontroller med feltext'!$A$2:$B$9807,2,FALSE),""))</f>
        <v>Fk1213 ska finnas om Fk1203 finns</v>
      </c>
      <c r="M320" s="24" t="str">
        <f>IF($J320="FEL","",IF(AND(INT(M$1)&lt;=$J320,INT(M$1)&gt;=2),CHAR(10),"")&amp;IF($J320&gt;=INT(M$1),VLOOKUP(MID($F320,INT(M$1)*4-3,3),'Sambandskontroller med feltext'!$A$2:$B$9807,2,FALSE),""))</f>
        <v/>
      </c>
      <c r="N320" s="24" t="str">
        <f>IF($J320="FEL","",IF(AND(INT(N$1)&lt;=$J320,INT(N$1)&gt;=2),CHAR(10),"")&amp;IF($J320&gt;=INT(N$1),VLOOKUP(MID($F320,INT(N$1)*4-3,3),'Sambandskontroller med feltext'!$A$2:$B$9807,2,FALSE),""))</f>
        <v/>
      </c>
      <c r="O320" s="24" t="str">
        <f>IF($J320="FEL","",IF(AND(INT(O$1)&lt;=$J320,INT(O$1)&gt;=2),CHAR(10),"")&amp;IF($J320&gt;=INT(O$1),VLOOKUP(MID($F320,INT(O$1)*4-3,3),'Sambandskontroller med feltext'!$A$2:$B$9807,2,FALSE),""))</f>
        <v/>
      </c>
      <c r="P320" s="24" t="str">
        <f>IF($J320="FEL","",IF(AND(INT(P$1)&lt;=$J320,INT(P$1)&gt;=2),CHAR(10),"")&amp;IF($J320&gt;=INT(P$1),VLOOKUP(MID($F320,INT(P$1)*4-3,3),'Sambandskontroller med feltext'!$A$2:$B$9807,2,FALSE),""))</f>
        <v/>
      </c>
      <c r="Q320" s="24" t="str">
        <f>IF($J320="FEL","",IF(AND(INT(Q$1)&lt;=$J320,INT(Q$1)&gt;=2),CHAR(10),"")&amp;IF($J320&gt;=INT(Q$1),VLOOKUP(MID($F320,INT(Q$1)*4-3,3),'Sambandskontroller med feltext'!$A$2:$B$9807,2,FALSE),""))</f>
        <v/>
      </c>
      <c r="R320" s="58"/>
    </row>
    <row r="321" spans="1:18" ht="12.75" customHeight="1" x14ac:dyDescent="0.25">
      <c r="A321" s="30" t="s">
        <v>185</v>
      </c>
      <c r="B321" s="77">
        <v>1204</v>
      </c>
      <c r="C321" s="76" t="s">
        <v>373</v>
      </c>
      <c r="D321" s="76" t="s">
        <v>97</v>
      </c>
      <c r="E321" s="115" t="s">
        <v>22</v>
      </c>
      <c r="F321" s="77"/>
      <c r="G321" s="78" t="str">
        <f t="shared" si="8"/>
        <v/>
      </c>
      <c r="H321" s="76" t="s">
        <v>374</v>
      </c>
      <c r="I321" s="76" t="s">
        <v>101</v>
      </c>
      <c r="J321" s="24">
        <f t="shared" si="9"/>
        <v>0</v>
      </c>
      <c r="K321" s="23"/>
      <c r="L321" s="23" t="str">
        <f>IF($J321="FEL","",IF(AND(INT(L$1)&lt;=$J321,INT(L$1)&gt;=2),CHAR(10),"")&amp;IF($J321&gt;=INT(L$1),VLOOKUP(MID($F321,INT(L$1)*4-3,3),'Sambandskontroller med feltext'!$A$2:$B$9807,2,FALSE),""))</f>
        <v/>
      </c>
      <c r="M321" s="24" t="str">
        <f>IF($J321="FEL","",IF(AND(INT(M$1)&lt;=$J321,INT(M$1)&gt;=2),CHAR(10),"")&amp;IF($J321&gt;=INT(M$1),VLOOKUP(MID($F321,INT(M$1)*4-3,3),'Sambandskontroller med feltext'!$A$2:$B$9807,2,FALSE),""))</f>
        <v/>
      </c>
      <c r="N321" s="24" t="str">
        <f>IF($J321="FEL","",IF(AND(INT(N$1)&lt;=$J321,INT(N$1)&gt;=2),CHAR(10),"")&amp;IF($J321&gt;=INT(N$1),VLOOKUP(MID($F321,INT(N$1)*4-3,3),'Sambandskontroller med feltext'!$A$2:$B$9807,2,FALSE),""))</f>
        <v/>
      </c>
      <c r="O321" s="24" t="str">
        <f>IF($J321="FEL","",IF(AND(INT(O$1)&lt;=$J321,INT(O$1)&gt;=2),CHAR(10),"")&amp;IF($J321&gt;=INT(O$1),VLOOKUP(MID($F321,INT(O$1)*4-3,3),'Sambandskontroller med feltext'!$A$2:$B$9807,2,FALSE),""))</f>
        <v/>
      </c>
      <c r="P321" s="24" t="str">
        <f>IF($J321="FEL","",IF(AND(INT(P$1)&lt;=$J321,INT(P$1)&gt;=2),CHAR(10),"")&amp;IF($J321&gt;=INT(P$1),VLOOKUP(MID($F321,INT(P$1)*4-3,3),'Sambandskontroller med feltext'!$A$2:$B$9807,2,FALSE),""))</f>
        <v/>
      </c>
      <c r="Q321" s="24" t="str">
        <f>IF($J321="FEL","",IF(AND(INT(Q$1)&lt;=$J321,INT(Q$1)&gt;=2),CHAR(10),"")&amp;IF($J321&gt;=INT(Q$1),VLOOKUP(MID($F321,INT(Q$1)*4-3,3),'Sambandskontroller med feltext'!$A$2:$B$9807,2,FALSE),""))</f>
        <v/>
      </c>
      <c r="R321" s="58"/>
    </row>
    <row r="322" spans="1:18" ht="12.75" customHeight="1" x14ac:dyDescent="0.25">
      <c r="A322" s="30" t="s">
        <v>185</v>
      </c>
      <c r="B322" s="77">
        <v>1214</v>
      </c>
      <c r="C322" s="76" t="s">
        <v>375</v>
      </c>
      <c r="D322" s="76" t="s">
        <v>97</v>
      </c>
      <c r="E322" s="115" t="s">
        <v>4</v>
      </c>
      <c r="F322" s="77" t="s">
        <v>376</v>
      </c>
      <c r="G322" s="78" t="str">
        <f t="shared" ref="G322:G385" si="10">IF(J322="FEL","__FEL!__",L322&amp;M322&amp;N322&amp;O322&amp;P322&amp;Q322)</f>
        <v>Fk1214 ska finnas om Fk1204 finns</v>
      </c>
      <c r="H322" s="76" t="s">
        <v>377</v>
      </c>
      <c r="I322" s="76" t="s">
        <v>101</v>
      </c>
      <c r="J322" s="24">
        <f t="shared" ref="J322:J385" si="11">IF(LEN(F322)=0,0,IF(MOD(LEN(F322),4)=3,(LEN(F322)+1)/4,"FEL"))</f>
        <v>1</v>
      </c>
      <c r="K322" s="23"/>
      <c r="L322" s="23" t="str">
        <f>IF($J322="FEL","",IF(AND(INT(L$1)&lt;=$J322,INT(L$1)&gt;=2),CHAR(10),"")&amp;IF($J322&gt;=INT(L$1),VLOOKUP(MID($F322,INT(L$1)*4-3,3),'Sambandskontroller med feltext'!$A$2:$B$9807,2,FALSE),""))</f>
        <v>Fk1214 ska finnas om Fk1204 finns</v>
      </c>
      <c r="M322" s="24" t="str">
        <f>IF($J322="FEL","",IF(AND(INT(M$1)&lt;=$J322,INT(M$1)&gt;=2),CHAR(10),"")&amp;IF($J322&gt;=INT(M$1),VLOOKUP(MID($F322,INT(M$1)*4-3,3),'Sambandskontroller med feltext'!$A$2:$B$9807,2,FALSE),""))</f>
        <v/>
      </c>
      <c r="N322" s="24" t="str">
        <f>IF($J322="FEL","",IF(AND(INT(N$1)&lt;=$J322,INT(N$1)&gt;=2),CHAR(10),"")&amp;IF($J322&gt;=INT(N$1),VLOOKUP(MID($F322,INT(N$1)*4-3,3),'Sambandskontroller med feltext'!$A$2:$B$9807,2,FALSE),""))</f>
        <v/>
      </c>
      <c r="O322" s="24" t="str">
        <f>IF($J322="FEL","",IF(AND(INT(O$1)&lt;=$J322,INT(O$1)&gt;=2),CHAR(10),"")&amp;IF($J322&gt;=INT(O$1),VLOOKUP(MID($F322,INT(O$1)*4-3,3),'Sambandskontroller med feltext'!$A$2:$B$9807,2,FALSE),""))</f>
        <v/>
      </c>
      <c r="P322" s="24" t="str">
        <f>IF($J322="FEL","",IF(AND(INT(P$1)&lt;=$J322,INT(P$1)&gt;=2),CHAR(10),"")&amp;IF($J322&gt;=INT(P$1),VLOOKUP(MID($F322,INT(P$1)*4-3,3),'Sambandskontroller med feltext'!$A$2:$B$9807,2,FALSE),""))</f>
        <v/>
      </c>
      <c r="Q322" s="24" t="str">
        <f>IF($J322="FEL","",IF(AND(INT(Q$1)&lt;=$J322,INT(Q$1)&gt;=2),CHAR(10),"")&amp;IF($J322&gt;=INT(Q$1),VLOOKUP(MID($F322,INT(Q$1)*4-3,3),'Sambandskontroller med feltext'!$A$2:$B$9807,2,FALSE),""))</f>
        <v/>
      </c>
      <c r="R322" s="58"/>
    </row>
    <row r="323" spans="1:18" ht="12.75" customHeight="1" x14ac:dyDescent="0.25">
      <c r="A323" s="30" t="s">
        <v>185</v>
      </c>
      <c r="B323" s="77" t="s">
        <v>378</v>
      </c>
      <c r="C323" s="76" t="s">
        <v>379</v>
      </c>
      <c r="D323" s="76" t="s">
        <v>97</v>
      </c>
      <c r="E323" s="115" t="s">
        <v>24</v>
      </c>
      <c r="F323" s="77" t="s">
        <v>380</v>
      </c>
      <c r="G323" s="78" t="str">
        <f t="shared" si="10"/>
        <v>Fk1209 får inte finnas om Fk252 finns</v>
      </c>
      <c r="H323" s="76" t="s">
        <v>381</v>
      </c>
      <c r="I323" s="76" t="s">
        <v>101</v>
      </c>
      <c r="J323" s="24">
        <f t="shared" si="11"/>
        <v>1</v>
      </c>
      <c r="K323" s="23"/>
      <c r="L323" s="23" t="str">
        <f>IF($J323="FEL","",IF(AND(INT(L$1)&lt;=$J323,INT(L$1)&gt;=2),CHAR(10),"")&amp;IF($J323&gt;=INT(L$1),VLOOKUP(MID($F323,INT(L$1)*4-3,3),'Sambandskontroller med feltext'!$A$2:$B$9807,2,FALSE),""))</f>
        <v>Fk1209 får inte finnas om Fk252 finns</v>
      </c>
      <c r="M323" s="24" t="str">
        <f>IF($J323="FEL","",IF(AND(INT(M$1)&lt;=$J323,INT(M$1)&gt;=2),CHAR(10),"")&amp;IF($J323&gt;=INT(M$1),VLOOKUP(MID($F323,INT(M$1)*4-3,3),'Sambandskontroller med feltext'!$A$2:$B$9807,2,FALSE),""))</f>
        <v/>
      </c>
      <c r="N323" s="24" t="str">
        <f>IF($J323="FEL","",IF(AND(INT(N$1)&lt;=$J323,INT(N$1)&gt;=2),CHAR(10),"")&amp;IF($J323&gt;=INT(N$1),VLOOKUP(MID($F323,INT(N$1)*4-3,3),'Sambandskontroller med feltext'!$A$2:$B$9807,2,FALSE),""))</f>
        <v/>
      </c>
      <c r="O323" s="24" t="str">
        <f>IF($J323="FEL","",IF(AND(INT(O$1)&lt;=$J323,INT(O$1)&gt;=2),CHAR(10),"")&amp;IF($J323&gt;=INT(O$1),VLOOKUP(MID($F323,INT(O$1)*4-3,3),'Sambandskontroller med feltext'!$A$2:$B$9807,2,FALSE),""))</f>
        <v/>
      </c>
      <c r="P323" s="24" t="str">
        <f>IF($J323="FEL","",IF(AND(INT(P$1)&lt;=$J323,INT(P$1)&gt;=2),CHAR(10),"")&amp;IF($J323&gt;=INT(P$1),VLOOKUP(MID($F323,INT(P$1)*4-3,3),'Sambandskontroller med feltext'!$A$2:$B$9807,2,FALSE),""))</f>
        <v/>
      </c>
      <c r="Q323" s="24" t="str">
        <f>IF($J323="FEL","",IF(AND(INT(Q$1)&lt;=$J323,INT(Q$1)&gt;=2),CHAR(10),"")&amp;IF($J323&gt;=INT(Q$1),VLOOKUP(MID($F323,INT(Q$1)*4-3,3),'Sambandskontroller med feltext'!$A$2:$B$9807,2,FALSE),""))</f>
        <v/>
      </c>
      <c r="R323" s="58"/>
    </row>
    <row r="324" spans="1:18" ht="12.75" customHeight="1" x14ac:dyDescent="0.25">
      <c r="A324" s="30" t="s">
        <v>185</v>
      </c>
      <c r="B324" s="77">
        <v>1221</v>
      </c>
      <c r="C324" s="76" t="s">
        <v>382</v>
      </c>
      <c r="D324" s="76" t="s">
        <v>97</v>
      </c>
      <c r="E324" s="115" t="s">
        <v>22</v>
      </c>
      <c r="F324" s="77" t="s">
        <v>383</v>
      </c>
      <c r="G324" s="87" t="str">
        <f t="shared" si="10"/>
        <v>Fk1221 ska finnas om Fk1222 eller Fk1223 finns</v>
      </c>
      <c r="H324" s="76" t="s">
        <v>384</v>
      </c>
      <c r="I324" s="76" t="s">
        <v>101</v>
      </c>
      <c r="J324" s="24">
        <f t="shared" si="11"/>
        <v>1</v>
      </c>
      <c r="K324" s="23"/>
      <c r="L324" s="23" t="str">
        <f>IF($J324="FEL","",IF(AND(INT(L$1)&lt;=$J324,INT(L$1)&gt;=2),CHAR(10),"")&amp;IF($J324&gt;=INT(L$1),VLOOKUP(MID($F324,INT(L$1)*4-3,3),'Sambandskontroller med feltext'!$A$2:$B$9807,2,FALSE),""))</f>
        <v>Fk1221 ska finnas om Fk1222 eller Fk1223 finns</v>
      </c>
      <c r="M324" s="24" t="str">
        <f>IF($J324="FEL","",IF(AND(INT(M$1)&lt;=$J324,INT(M$1)&gt;=2),CHAR(10),"")&amp;IF($J324&gt;=INT(M$1),VLOOKUP(MID($F324,INT(M$1)*4-3,3),'Sambandskontroller med feltext'!$A$2:$B$9807,2,FALSE),""))</f>
        <v/>
      </c>
      <c r="N324" s="24" t="str">
        <f>IF($J324="FEL","",IF(AND(INT(N$1)&lt;=$J324,INT(N$1)&gt;=2),CHAR(10),"")&amp;IF($J324&gt;=INT(N$1),VLOOKUP(MID($F324,INT(N$1)*4-3,3),'Sambandskontroller med feltext'!$A$2:$B$9807,2,FALSE),""))</f>
        <v/>
      </c>
      <c r="O324" s="24" t="str">
        <f>IF($J324="FEL","",IF(AND(INT(O$1)&lt;=$J324,INT(O$1)&gt;=2),CHAR(10),"")&amp;IF($J324&gt;=INT(O$1),VLOOKUP(MID($F324,INT(O$1)*4-3,3),'Sambandskontroller med feltext'!$A$2:$B$9807,2,FALSE),""))</f>
        <v/>
      </c>
      <c r="P324" s="24" t="str">
        <f>IF($J324="FEL","",IF(AND(INT(P$1)&lt;=$J324,INT(P$1)&gt;=2),CHAR(10),"")&amp;IF($J324&gt;=INT(P$1),VLOOKUP(MID($F324,INT(P$1)*4-3,3),'Sambandskontroller med feltext'!$A$2:$B$9807,2,FALSE),""))</f>
        <v/>
      </c>
      <c r="Q324" s="24" t="str">
        <f>IF($J324="FEL","",IF(AND(INT(Q$1)&lt;=$J324,INT(Q$1)&gt;=2),CHAR(10),"")&amp;IF($J324&gt;=INT(Q$1),VLOOKUP(MID($F324,INT(Q$1)*4-3,3),'Sambandskontroller med feltext'!$A$2:$B$9807,2,FALSE),""))</f>
        <v/>
      </c>
      <c r="R324" s="58"/>
    </row>
    <row r="325" spans="1:18" ht="12.75" customHeight="1" x14ac:dyDescent="0.25">
      <c r="A325" s="30" t="s">
        <v>185</v>
      </c>
      <c r="B325" s="77">
        <v>1222</v>
      </c>
      <c r="C325" s="83" t="s">
        <v>385</v>
      </c>
      <c r="D325" s="76" t="s">
        <v>97</v>
      </c>
      <c r="E325" s="115" t="s">
        <v>22</v>
      </c>
      <c r="F325" s="77" t="s">
        <v>386</v>
      </c>
      <c r="G325" s="78" t="str">
        <f t="shared" si="10"/>
        <v>Fk1222 ska finnas om Fk1221 eller Fk1223 finns</v>
      </c>
      <c r="H325" s="76" t="s">
        <v>387</v>
      </c>
      <c r="I325" s="76" t="s">
        <v>101</v>
      </c>
      <c r="J325" s="24">
        <f t="shared" si="11"/>
        <v>1</v>
      </c>
      <c r="K325" s="23"/>
      <c r="L325" s="23" t="str">
        <f>IF($J325="FEL","",IF(AND(INT(L$1)&lt;=$J325,INT(L$1)&gt;=2),CHAR(10),"")&amp;IF($J325&gt;=INT(L$1),VLOOKUP(MID($F325,INT(L$1)*4-3,3),'Sambandskontroller med feltext'!$A$2:$B$9807,2,FALSE),""))</f>
        <v>Fk1222 ska finnas om Fk1221 eller Fk1223 finns</v>
      </c>
      <c r="M325" s="24" t="str">
        <f>IF($J325="FEL","",IF(AND(INT(M$1)&lt;=$J325,INT(M$1)&gt;=2),CHAR(10),"")&amp;IF($J325&gt;=INT(M$1),VLOOKUP(MID($F325,INT(M$1)*4-3,3),'Sambandskontroller med feltext'!$A$2:$B$9807,2,FALSE),""))</f>
        <v/>
      </c>
      <c r="N325" s="24" t="str">
        <f>IF($J325="FEL","",IF(AND(INT(N$1)&lt;=$J325,INT(N$1)&gt;=2),CHAR(10),"")&amp;IF($J325&gt;=INT(N$1),VLOOKUP(MID($F325,INT(N$1)*4-3,3),'Sambandskontroller med feltext'!$A$2:$B$9807,2,FALSE),""))</f>
        <v/>
      </c>
      <c r="O325" s="24" t="str">
        <f>IF($J325="FEL","",IF(AND(INT(O$1)&lt;=$J325,INT(O$1)&gt;=2),CHAR(10),"")&amp;IF($J325&gt;=INT(O$1),VLOOKUP(MID($F325,INT(O$1)*4-3,3),'Sambandskontroller med feltext'!$A$2:$B$9807,2,FALSE),""))</f>
        <v/>
      </c>
      <c r="P325" s="24" t="str">
        <f>IF($J325="FEL","",IF(AND(INT(P$1)&lt;=$J325,INT(P$1)&gt;=2),CHAR(10),"")&amp;IF($J325&gt;=INT(P$1),VLOOKUP(MID($F325,INT(P$1)*4-3,3),'Sambandskontroller med feltext'!$A$2:$B$9807,2,FALSE),""))</f>
        <v/>
      </c>
      <c r="Q325" s="24" t="str">
        <f>IF($J325="FEL","",IF(AND(INT(Q$1)&lt;=$J325,INT(Q$1)&gt;=2),CHAR(10),"")&amp;IF($J325&gt;=INT(Q$1),VLOOKUP(MID($F325,INT(Q$1)*4-3,3),'Sambandskontroller med feltext'!$A$2:$B$9807,2,FALSE),""))</f>
        <v/>
      </c>
      <c r="R325" s="58"/>
    </row>
    <row r="326" spans="1:18" ht="12.75" customHeight="1" x14ac:dyDescent="0.25">
      <c r="A326" s="30" t="s">
        <v>185</v>
      </c>
      <c r="B326" s="77">
        <v>1223</v>
      </c>
      <c r="C326" s="76" t="s">
        <v>388</v>
      </c>
      <c r="D326" s="76" t="s">
        <v>97</v>
      </c>
      <c r="E326" s="115" t="s">
        <v>4</v>
      </c>
      <c r="F326" s="77" t="s">
        <v>389</v>
      </c>
      <c r="G326" s="78" t="str">
        <f t="shared" si="10"/>
        <v>Fk1223 ska finnas om Fk1221 eller Fk1222 finns</v>
      </c>
      <c r="H326" s="76" t="s">
        <v>390</v>
      </c>
      <c r="I326" s="76" t="s">
        <v>101</v>
      </c>
      <c r="J326" s="24">
        <f t="shared" si="11"/>
        <v>1</v>
      </c>
      <c r="K326" s="23"/>
      <c r="L326" s="23" t="str">
        <f>IF($J326="FEL","",IF(AND(INT(L$1)&lt;=$J326,INT(L$1)&gt;=2),CHAR(10),"")&amp;IF($J326&gt;=INT(L$1),VLOOKUP(MID($F326,INT(L$1)*4-3,3),'Sambandskontroller med feltext'!$A$2:$B$9807,2,FALSE),""))</f>
        <v>Fk1223 ska finnas om Fk1221 eller Fk1222 finns</v>
      </c>
      <c r="M326" s="24" t="str">
        <f>IF($J326="FEL","",IF(AND(INT(M$1)&lt;=$J326,INT(M$1)&gt;=2),CHAR(10),"")&amp;IF($J326&gt;=INT(M$1),VLOOKUP(MID($F326,INT(M$1)*4-3,3),'Sambandskontroller med feltext'!$A$2:$B$9807,2,FALSE),""))</f>
        <v/>
      </c>
      <c r="N326" s="24" t="str">
        <f>IF($J326="FEL","",IF(AND(INT(N$1)&lt;=$J326,INT(N$1)&gt;=2),CHAR(10),"")&amp;IF($J326&gt;=INT(N$1),VLOOKUP(MID($F326,INT(N$1)*4-3,3),'Sambandskontroller med feltext'!$A$2:$B$9807,2,FALSE),""))</f>
        <v/>
      </c>
      <c r="O326" s="24" t="str">
        <f>IF($J326="FEL","",IF(AND(INT(O$1)&lt;=$J326,INT(O$1)&gt;=2),CHAR(10),"")&amp;IF($J326&gt;=INT(O$1),VLOOKUP(MID($F326,INT(O$1)*4-3,3),'Sambandskontroller med feltext'!$A$2:$B$9807,2,FALSE),""))</f>
        <v/>
      </c>
      <c r="P326" s="24" t="str">
        <f>IF($J326="FEL","",IF(AND(INT(P$1)&lt;=$J326,INT(P$1)&gt;=2),CHAR(10),"")&amp;IF($J326&gt;=INT(P$1),VLOOKUP(MID($F326,INT(P$1)*4-3,3),'Sambandskontroller med feltext'!$A$2:$B$9807,2,FALSE),""))</f>
        <v/>
      </c>
      <c r="Q326" s="24" t="str">
        <f>IF($J326="FEL","",IF(AND(INT(Q$1)&lt;=$J326,INT(Q$1)&gt;=2),CHAR(10),"")&amp;IF($J326&gt;=INT(Q$1),VLOOKUP(MID($F326,INT(Q$1)*4-3,3),'Sambandskontroller med feltext'!$A$2:$B$9807,2,FALSE),""))</f>
        <v/>
      </c>
      <c r="R326" s="58"/>
    </row>
    <row r="327" spans="1:18" ht="12.75" customHeight="1" x14ac:dyDescent="0.25">
      <c r="A327" s="30" t="s">
        <v>185</v>
      </c>
      <c r="B327" s="77">
        <v>1231</v>
      </c>
      <c r="C327" s="76" t="s">
        <v>391</v>
      </c>
      <c r="D327" s="76" t="s">
        <v>97</v>
      </c>
      <c r="E327" s="115" t="s">
        <v>22</v>
      </c>
      <c r="F327" s="77"/>
      <c r="G327" s="78" t="str">
        <f t="shared" si="10"/>
        <v/>
      </c>
      <c r="H327" s="76" t="s">
        <v>392</v>
      </c>
      <c r="I327" s="76" t="s">
        <v>101</v>
      </c>
      <c r="J327" s="24">
        <f t="shared" si="11"/>
        <v>0</v>
      </c>
      <c r="K327" s="23"/>
      <c r="L327" s="23" t="str">
        <f>IF($J327="FEL","",IF(AND(INT(L$1)&lt;=$J327,INT(L$1)&gt;=2),CHAR(10),"")&amp;IF($J327&gt;=INT(L$1),VLOOKUP(MID($F327,INT(L$1)*4-3,3),'Sambandskontroller med feltext'!$A$2:$B$9807,2,FALSE),""))</f>
        <v/>
      </c>
      <c r="M327" s="24" t="str">
        <f>IF($J327="FEL","",IF(AND(INT(M$1)&lt;=$J327,INT(M$1)&gt;=2),CHAR(10),"")&amp;IF($J327&gt;=INT(M$1),VLOOKUP(MID($F327,INT(M$1)*4-3,3),'Sambandskontroller med feltext'!$A$2:$B$9807,2,FALSE),""))</f>
        <v/>
      </c>
      <c r="N327" s="24" t="str">
        <f>IF($J327="FEL","",IF(AND(INT(N$1)&lt;=$J327,INT(N$1)&gt;=2),CHAR(10),"")&amp;IF($J327&gt;=INT(N$1),VLOOKUP(MID($F327,INT(N$1)*4-3,3),'Sambandskontroller med feltext'!$A$2:$B$9807,2,FALSE),""))</f>
        <v/>
      </c>
      <c r="O327" s="24" t="str">
        <f>IF($J327="FEL","",IF(AND(INT(O$1)&lt;=$J327,INT(O$1)&gt;=2),CHAR(10),"")&amp;IF($J327&gt;=INT(O$1),VLOOKUP(MID($F327,INT(O$1)*4-3,3),'Sambandskontroller med feltext'!$A$2:$B$9807,2,FALSE),""))</f>
        <v/>
      </c>
      <c r="P327" s="24" t="str">
        <f>IF($J327="FEL","",IF(AND(INT(P$1)&lt;=$J327,INT(P$1)&gt;=2),CHAR(10),"")&amp;IF($J327&gt;=INT(P$1),VLOOKUP(MID($F327,INT(P$1)*4-3,3),'Sambandskontroller med feltext'!$A$2:$B$9807,2,FALSE),""))</f>
        <v/>
      </c>
      <c r="Q327" s="24" t="str">
        <f>IF($J327="FEL","",IF(AND(INT(Q$1)&lt;=$J327,INT(Q$1)&gt;=2),CHAR(10),"")&amp;IF($J327&gt;=INT(Q$1),VLOOKUP(MID($F327,INT(Q$1)*4-3,3),'Sambandskontroller med feltext'!$A$2:$B$9807,2,FALSE),""))</f>
        <v/>
      </c>
      <c r="R327" s="58"/>
    </row>
    <row r="328" spans="1:18" ht="12.75" customHeight="1" x14ac:dyDescent="0.25">
      <c r="A328" s="30" t="s">
        <v>185</v>
      </c>
      <c r="B328" s="77">
        <v>1241</v>
      </c>
      <c r="C328" s="76" t="s">
        <v>393</v>
      </c>
      <c r="D328" s="76" t="s">
        <v>97</v>
      </c>
      <c r="E328" s="115" t="s">
        <v>23</v>
      </c>
      <c r="F328" s="77" t="s">
        <v>394</v>
      </c>
      <c r="G328" s="78" t="str">
        <f t="shared" si="10"/>
        <v>Fk1241 måste finnas om (Fk205 och Fk226) saknas
Fk1241 ska, om Fk222 finns, ha samma datum som ÅÅÅÅMMDD i Fk222</v>
      </c>
      <c r="H328" s="76" t="s">
        <v>395</v>
      </c>
      <c r="I328" s="76" t="s">
        <v>101</v>
      </c>
      <c r="J328" s="24">
        <f t="shared" si="11"/>
        <v>2</v>
      </c>
      <c r="K328" s="23"/>
      <c r="L328" s="23" t="str">
        <f>IF($J328="FEL","",IF(AND(INT(L$1)&lt;=$J328,INT(L$1)&gt;=2),CHAR(10),"")&amp;IF($J328&gt;=INT(L$1),VLOOKUP(MID($F328,INT(L$1)*4-3,3),'Sambandskontroller med feltext'!$A$2:$B$9807,2,FALSE),""))</f>
        <v>Fk1241 måste finnas om (Fk205 och Fk226) saknas</v>
      </c>
      <c r="M328" s="24" t="str">
        <f>IF($J328="FEL","",IF(AND(INT(M$1)&lt;=$J328,INT(M$1)&gt;=2),CHAR(10),"")&amp;IF($J328&gt;=INT(M$1),VLOOKUP(MID($F328,INT(M$1)*4-3,3),'Sambandskontroller med feltext'!$A$2:$B$9807,2,FALSE),""))</f>
        <v xml:space="preserve">
Fk1241 ska, om Fk222 finns, ha samma datum som ÅÅÅÅMMDD i Fk222</v>
      </c>
      <c r="N328" s="24" t="str">
        <f>IF($J328="FEL","",IF(AND(INT(N$1)&lt;=$J328,INT(N$1)&gt;=2),CHAR(10),"")&amp;IF($J328&gt;=INT(N$1),VLOOKUP(MID($F328,INT(N$1)*4-3,3),'Sambandskontroller med feltext'!$A$2:$B$9807,2,FALSE),""))</f>
        <v/>
      </c>
      <c r="O328" s="24" t="str">
        <f>IF($J328="FEL","",IF(AND(INT(O$1)&lt;=$J328,INT(O$1)&gt;=2),CHAR(10),"")&amp;IF($J328&gt;=INT(O$1),VLOOKUP(MID($F328,INT(O$1)*4-3,3),'Sambandskontroller med feltext'!$A$2:$B$9807,2,FALSE),""))</f>
        <v/>
      </c>
      <c r="P328" s="24" t="str">
        <f>IF($J328="FEL","",IF(AND(INT(P$1)&lt;=$J328,INT(P$1)&gt;=2),CHAR(10),"")&amp;IF($J328&gt;=INT(P$1),VLOOKUP(MID($F328,INT(P$1)*4-3,3),'Sambandskontroller med feltext'!$A$2:$B$9807,2,FALSE),""))</f>
        <v/>
      </c>
      <c r="Q328" s="24" t="str">
        <f>IF($J328="FEL","",IF(AND(INT(Q$1)&lt;=$J328,INT(Q$1)&gt;=2),CHAR(10),"")&amp;IF($J328&gt;=INT(Q$1),VLOOKUP(MID($F328,INT(Q$1)*4-3,3),'Sambandskontroller med feltext'!$A$2:$B$9807,2,FALSE),""))</f>
        <v/>
      </c>
      <c r="R328" s="58"/>
    </row>
    <row r="329" spans="1:18" ht="12.75" customHeight="1" x14ac:dyDescent="0.25">
      <c r="A329" s="30" t="s">
        <v>185</v>
      </c>
      <c r="B329" s="80" t="s">
        <v>107</v>
      </c>
      <c r="C329" s="79" t="s">
        <v>108</v>
      </c>
      <c r="D329" s="76" t="s">
        <v>97</v>
      </c>
      <c r="E329" s="115" t="s">
        <v>120</v>
      </c>
      <c r="F329" s="77" t="s">
        <v>396</v>
      </c>
      <c r="G329" s="78" t="str">
        <f t="shared" si="10"/>
        <v>Fk077 måste finnas om (Fk205 saknas, Fk252 saknas och FK1261 saknas och (Fk215 saknas eller Fk215 börjar på 16302)</v>
      </c>
      <c r="H329" s="76" t="s">
        <v>397</v>
      </c>
      <c r="I329" s="90" t="s">
        <v>101</v>
      </c>
      <c r="J329" s="24">
        <f t="shared" si="11"/>
        <v>1</v>
      </c>
      <c r="K329" s="23"/>
      <c r="L329" s="23" t="str">
        <f>IF($J329="FEL","",IF(AND(INT(L$1)&lt;=$J329,INT(L$1)&gt;=2),CHAR(10),"")&amp;IF($J329&gt;=INT(L$1),VLOOKUP(MID($F329,INT(L$1)*4-3,3),'Sambandskontroller med feltext'!$A$2:$B$9807,2,FALSE),""))</f>
        <v>Fk077 måste finnas om (Fk205 saknas, Fk252 saknas och FK1261 saknas och (Fk215 saknas eller Fk215 börjar på 16302)</v>
      </c>
      <c r="M329" s="24" t="str">
        <f>IF($J329="FEL","",IF(AND(INT(M$1)&lt;=$J329,INT(M$1)&gt;=2),CHAR(10),"")&amp;IF($J329&gt;=INT(M$1),VLOOKUP(MID($F329,INT(M$1)*4-3,3),'Sambandskontroller med feltext'!$A$2:$B$9807,2,FALSE),""))</f>
        <v/>
      </c>
      <c r="N329" s="24" t="str">
        <f>IF($J329="FEL","",IF(AND(INT(N$1)&lt;=$J329,INT(N$1)&gt;=2),CHAR(10),"")&amp;IF($J329&gt;=INT(N$1),VLOOKUP(MID($F329,INT(N$1)*4-3,3),'Sambandskontroller med feltext'!$A$2:$B$9807,2,FALSE),""))</f>
        <v/>
      </c>
      <c r="O329" s="24" t="str">
        <f>IF($J329="FEL","",IF(AND(INT(O$1)&lt;=$J329,INT(O$1)&gt;=2),CHAR(10),"")&amp;IF($J329&gt;=INT(O$1),VLOOKUP(MID($F329,INT(O$1)*4-3,3),'Sambandskontroller med feltext'!$A$2:$B$9807,2,FALSE),""))</f>
        <v/>
      </c>
      <c r="P329" s="24" t="str">
        <f>IF($J329="FEL","",IF(AND(INT(P$1)&lt;=$J329,INT(P$1)&gt;=2),CHAR(10),"")&amp;IF($J329&gt;=INT(P$1),VLOOKUP(MID($F329,INT(P$1)*4-3,3),'Sambandskontroller med feltext'!$A$2:$B$9807,2,FALSE),""))</f>
        <v/>
      </c>
      <c r="Q329" s="24" t="str">
        <f>IF($J329="FEL","",IF(AND(INT(Q$1)&lt;=$J329,INT(Q$1)&gt;=2),CHAR(10),"")&amp;IF($J329&gt;=INT(Q$1),VLOOKUP(MID($F329,INT(Q$1)*4-3,3),'Sambandskontroller med feltext'!$A$2:$B$9807,2,FALSE),""))</f>
        <v/>
      </c>
      <c r="R329" s="58"/>
    </row>
    <row r="330" spans="1:18" ht="12.75" customHeight="1" x14ac:dyDescent="0.25">
      <c r="A330" s="30" t="s">
        <v>185</v>
      </c>
      <c r="B330" s="80" t="s">
        <v>109</v>
      </c>
      <c r="C330" s="79" t="s">
        <v>110</v>
      </c>
      <c r="D330" s="76" t="s">
        <v>97</v>
      </c>
      <c r="E330" s="115" t="s">
        <v>4</v>
      </c>
      <c r="F330" s="77" t="s">
        <v>125</v>
      </c>
      <c r="G330" s="78" t="str">
        <f t="shared" si="10"/>
        <v>Fk078 ska finnas om Fk077 finns.</v>
      </c>
      <c r="H330" s="76" t="s">
        <v>398</v>
      </c>
      <c r="I330" s="90" t="s">
        <v>101</v>
      </c>
      <c r="J330" s="24">
        <f t="shared" si="11"/>
        <v>1</v>
      </c>
      <c r="K330" s="23"/>
      <c r="L330" s="23" t="str">
        <f>IF($J330="FEL","",IF(AND(INT(L$1)&lt;=$J330,INT(L$1)&gt;=2),CHAR(10),"")&amp;IF($J330&gt;=INT(L$1),VLOOKUP(MID($F330,INT(L$1)*4-3,3),'Sambandskontroller med feltext'!$A$2:$B$9807,2,FALSE),""))</f>
        <v>Fk078 ska finnas om Fk077 finns.</v>
      </c>
      <c r="M330" s="24" t="str">
        <f>IF($J330="FEL","",IF(AND(INT(M$1)&lt;=$J330,INT(M$1)&gt;=2),CHAR(10),"")&amp;IF($J330&gt;=INT(M$1),VLOOKUP(MID($F330,INT(M$1)*4-3,3),'Sambandskontroller med feltext'!$A$2:$B$9807,2,FALSE),""))</f>
        <v/>
      </c>
      <c r="N330" s="24" t="str">
        <f>IF($J330="FEL","",IF(AND(INT(N$1)&lt;=$J330,INT(N$1)&gt;=2),CHAR(10),"")&amp;IF($J330&gt;=INT(N$1),VLOOKUP(MID($F330,INT(N$1)*4-3,3),'Sambandskontroller med feltext'!$A$2:$B$9807,2,FALSE),""))</f>
        <v/>
      </c>
      <c r="O330" s="24" t="str">
        <f>IF($J330="FEL","",IF(AND(INT(O$1)&lt;=$J330,INT(O$1)&gt;=2),CHAR(10),"")&amp;IF($J330&gt;=INT(O$1),VLOOKUP(MID($F330,INT(O$1)*4-3,3),'Sambandskontroller med feltext'!$A$2:$B$9807,2,FALSE),""))</f>
        <v/>
      </c>
      <c r="P330" s="24" t="str">
        <f>IF($J330="FEL","",IF(AND(INT(P$1)&lt;=$J330,INT(P$1)&gt;=2),CHAR(10),"")&amp;IF($J330&gt;=INT(P$1),VLOOKUP(MID($F330,INT(P$1)*4-3,3),'Sambandskontroller med feltext'!$A$2:$B$9807,2,FALSE),""))</f>
        <v/>
      </c>
      <c r="Q330" s="24" t="str">
        <f>IF($J330="FEL","",IF(AND(INT(Q$1)&lt;=$J330,INT(Q$1)&gt;=2),CHAR(10),"")&amp;IF($J330&gt;=INT(Q$1),VLOOKUP(MID($F330,INT(Q$1)*4-3,3),'Sambandskontroller med feltext'!$A$2:$B$9807,2,FALSE),""))</f>
        <v/>
      </c>
      <c r="R330" s="58"/>
    </row>
    <row r="331" spans="1:18" ht="12.75" customHeight="1" x14ac:dyDescent="0.25">
      <c r="A331" s="30" t="s">
        <v>185</v>
      </c>
      <c r="B331" s="77">
        <v>1245</v>
      </c>
      <c r="C331" s="76" t="s">
        <v>399</v>
      </c>
      <c r="D331" s="76" t="s">
        <v>97</v>
      </c>
      <c r="E331" s="115" t="s">
        <v>4</v>
      </c>
      <c r="F331" s="77" t="s">
        <v>400</v>
      </c>
      <c r="G331" s="78" t="str">
        <f t="shared" si="10"/>
        <v>Fk1245 ska finnas om Fk205 saknas</v>
      </c>
      <c r="H331" s="76" t="s">
        <v>401</v>
      </c>
      <c r="I331" s="76" t="s">
        <v>101</v>
      </c>
      <c r="J331" s="24">
        <f t="shared" si="11"/>
        <v>1</v>
      </c>
      <c r="K331" s="23"/>
      <c r="L331" s="23" t="str">
        <f>IF($J331="FEL","",IF(AND(INT(L$1)&lt;=$J331,INT(L$1)&gt;=2),CHAR(10),"")&amp;IF($J331&gt;=INT(L$1),VLOOKUP(MID($F331,INT(L$1)*4-3,3),'Sambandskontroller med feltext'!$A$2:$B$9807,2,FALSE),""))</f>
        <v>Fk1245 ska finnas om Fk205 saknas</v>
      </c>
      <c r="M331" s="24" t="str">
        <f>IF($J331="FEL","",IF(AND(INT(M$1)&lt;=$J331,INT(M$1)&gt;=2),CHAR(10),"")&amp;IF($J331&gt;=INT(M$1),VLOOKUP(MID($F331,INT(M$1)*4-3,3),'Sambandskontroller med feltext'!$A$2:$B$9807,2,FALSE),""))</f>
        <v/>
      </c>
      <c r="N331" s="24" t="str">
        <f>IF($J331="FEL","",IF(AND(INT(N$1)&lt;=$J331,INT(N$1)&gt;=2),CHAR(10),"")&amp;IF($J331&gt;=INT(N$1),VLOOKUP(MID($F331,INT(N$1)*4-3,3),'Sambandskontroller med feltext'!$A$2:$B$9807,2,FALSE),""))</f>
        <v/>
      </c>
      <c r="O331" s="24" t="str">
        <f>IF($J331="FEL","",IF(AND(INT(O$1)&lt;=$J331,INT(O$1)&gt;=2),CHAR(10),"")&amp;IF($J331&gt;=INT(O$1),VLOOKUP(MID($F331,INT(O$1)*4-3,3),'Sambandskontroller med feltext'!$A$2:$B$9807,2,FALSE),""))</f>
        <v/>
      </c>
      <c r="P331" s="24" t="str">
        <f>IF($J331="FEL","",IF(AND(INT(P$1)&lt;=$J331,INT(P$1)&gt;=2),CHAR(10),"")&amp;IF($J331&gt;=INT(P$1),VLOOKUP(MID($F331,INT(P$1)*4-3,3),'Sambandskontroller med feltext'!$A$2:$B$9807,2,FALSE),""))</f>
        <v/>
      </c>
      <c r="Q331" s="24" t="str">
        <f>IF($J331="FEL","",IF(AND(INT(Q$1)&lt;=$J331,INT(Q$1)&gt;=2),CHAR(10),"")&amp;IF($J331&gt;=INT(Q$1),VLOOKUP(MID($F331,INT(Q$1)*4-3,3),'Sambandskontroller med feltext'!$A$2:$B$9807,2,FALSE),""))</f>
        <v/>
      </c>
      <c r="R331" s="58"/>
    </row>
    <row r="332" spans="1:18" ht="12.75" customHeight="1" x14ac:dyDescent="0.25">
      <c r="A332" s="30" t="s">
        <v>185</v>
      </c>
      <c r="B332" s="77" t="s">
        <v>402</v>
      </c>
      <c r="C332" s="76" t="s">
        <v>403</v>
      </c>
      <c r="D332" s="76" t="s">
        <v>97</v>
      </c>
      <c r="E332" s="115" t="s">
        <v>4</v>
      </c>
      <c r="F332" s="77" t="s">
        <v>404</v>
      </c>
      <c r="G332" s="78" t="str">
        <f t="shared" si="10"/>
        <v>Fk1246 får inte finnas om Fk1245 saknas</v>
      </c>
      <c r="H332" s="76" t="s">
        <v>405</v>
      </c>
      <c r="I332" s="76" t="s">
        <v>101</v>
      </c>
      <c r="J332" s="24">
        <f t="shared" si="11"/>
        <v>1</v>
      </c>
      <c r="K332" s="23"/>
      <c r="L332" s="23" t="str">
        <f>IF($J332="FEL","",IF(AND(INT(L$1)&lt;=$J332,INT(L$1)&gt;=2),CHAR(10),"")&amp;IF($J332&gt;=INT(L$1),VLOOKUP(MID($F332,INT(L$1)*4-3,3),'Sambandskontroller med feltext'!$A$2:$B$9807,2,FALSE),""))</f>
        <v>Fk1246 får inte finnas om Fk1245 saknas</v>
      </c>
      <c r="M332" s="24" t="str">
        <f>IF($J332="FEL","",IF(AND(INT(M$1)&lt;=$J332,INT(M$1)&gt;=2),CHAR(10),"")&amp;IF($J332&gt;=INT(M$1),VLOOKUP(MID($F332,INT(M$1)*4-3,3),'Sambandskontroller med feltext'!$A$2:$B$9807,2,FALSE),""))</f>
        <v/>
      </c>
      <c r="N332" s="24" t="str">
        <f>IF($J332="FEL","",IF(AND(INT(N$1)&lt;=$J332,INT(N$1)&gt;=2),CHAR(10),"")&amp;IF($J332&gt;=INT(N$1),VLOOKUP(MID($F332,INT(N$1)*4-3,3),'Sambandskontroller med feltext'!$A$2:$B$9807,2,FALSE),""))</f>
        <v/>
      </c>
      <c r="O332" s="24" t="str">
        <f>IF($J332="FEL","",IF(AND(INT(O$1)&lt;=$J332,INT(O$1)&gt;=2),CHAR(10),"")&amp;IF($J332&gt;=INT(O$1),VLOOKUP(MID($F332,INT(O$1)*4-3,3),'Sambandskontroller med feltext'!$A$2:$B$9807,2,FALSE),""))</f>
        <v/>
      </c>
      <c r="P332" s="24" t="str">
        <f>IF($J332="FEL","",IF(AND(INT(P$1)&lt;=$J332,INT(P$1)&gt;=2),CHAR(10),"")&amp;IF($J332&gt;=INT(P$1),VLOOKUP(MID($F332,INT(P$1)*4-3,3),'Sambandskontroller med feltext'!$A$2:$B$9807,2,FALSE),""))</f>
        <v/>
      </c>
      <c r="Q332" s="24" t="str">
        <f>IF($J332="FEL","",IF(AND(INT(Q$1)&lt;=$J332,INT(Q$1)&gt;=2),CHAR(10),"")&amp;IF($J332&gt;=INT(Q$1),VLOOKUP(MID($F332,INT(Q$1)*4-3,3),'Sambandskontroller med feltext'!$A$2:$B$9807,2,FALSE),""))</f>
        <v/>
      </c>
      <c r="R332" s="58"/>
    </row>
    <row r="333" spans="1:18" ht="12.75" customHeight="1" x14ac:dyDescent="0.25">
      <c r="A333" s="30" t="s">
        <v>185</v>
      </c>
      <c r="B333" s="77" t="s">
        <v>406</v>
      </c>
      <c r="C333" s="76" t="s">
        <v>407</v>
      </c>
      <c r="D333" s="76" t="s">
        <v>97</v>
      </c>
      <c r="E333" s="115" t="s">
        <v>4</v>
      </c>
      <c r="F333" s="77" t="s">
        <v>408</v>
      </c>
      <c r="G333" s="78" t="str">
        <f t="shared" si="10"/>
        <v>Fk1247 får inte finnas om Fk1246 saknas</v>
      </c>
      <c r="H333" s="76" t="s">
        <v>409</v>
      </c>
      <c r="I333" s="76" t="s">
        <v>101</v>
      </c>
      <c r="J333" s="24">
        <f t="shared" si="11"/>
        <v>1</v>
      </c>
      <c r="K333" s="23"/>
      <c r="L333" s="23" t="str">
        <f>IF($J333="FEL","",IF(AND(INT(L$1)&lt;=$J333,INT(L$1)&gt;=2),CHAR(10),"")&amp;IF($J333&gt;=INT(L$1),VLOOKUP(MID($F333,INT(L$1)*4-3,3),'Sambandskontroller med feltext'!$A$2:$B$9807,2,FALSE),""))</f>
        <v>Fk1247 får inte finnas om Fk1246 saknas</v>
      </c>
      <c r="M333" s="24" t="str">
        <f>IF($J333="FEL","",IF(AND(INT(M$1)&lt;=$J333,INT(M$1)&gt;=2),CHAR(10),"")&amp;IF($J333&gt;=INT(M$1),VLOOKUP(MID($F333,INT(M$1)*4-3,3),'Sambandskontroller med feltext'!$A$2:$B$9807,2,FALSE),""))</f>
        <v/>
      </c>
      <c r="N333" s="24" t="str">
        <f>IF($J333="FEL","",IF(AND(INT(N$1)&lt;=$J333,INT(N$1)&gt;=2),CHAR(10),"")&amp;IF($J333&gt;=INT(N$1),VLOOKUP(MID($F333,INT(N$1)*4-3,3),'Sambandskontroller med feltext'!$A$2:$B$9807,2,FALSE),""))</f>
        <v/>
      </c>
      <c r="O333" s="24" t="str">
        <f>IF($J333="FEL","",IF(AND(INT(O$1)&lt;=$J333,INT(O$1)&gt;=2),CHAR(10),"")&amp;IF($J333&gt;=INT(O$1),VLOOKUP(MID($F333,INT(O$1)*4-3,3),'Sambandskontroller med feltext'!$A$2:$B$9807,2,FALSE),""))</f>
        <v/>
      </c>
      <c r="P333" s="24" t="str">
        <f>IF($J333="FEL","",IF(AND(INT(P$1)&lt;=$J333,INT(P$1)&gt;=2),CHAR(10),"")&amp;IF($J333&gt;=INT(P$1),VLOOKUP(MID($F333,INT(P$1)*4-3,3),'Sambandskontroller med feltext'!$A$2:$B$9807,2,FALSE),""))</f>
        <v/>
      </c>
      <c r="Q333" s="24" t="str">
        <f>IF($J333="FEL","",IF(AND(INT(Q$1)&lt;=$J333,INT(Q$1)&gt;=2),CHAR(10),"")&amp;IF($J333&gt;=INT(Q$1),VLOOKUP(MID($F333,INT(Q$1)*4-3,3),'Sambandskontroller med feltext'!$A$2:$B$9807,2,FALSE),""))</f>
        <v/>
      </c>
      <c r="R333" s="58"/>
    </row>
    <row r="334" spans="1:18" ht="12.75" customHeight="1" x14ac:dyDescent="0.25">
      <c r="A334" s="30" t="s">
        <v>185</v>
      </c>
      <c r="B334" s="77" t="s">
        <v>410</v>
      </c>
      <c r="C334" s="88" t="s">
        <v>411</v>
      </c>
      <c r="D334" s="76" t="s">
        <v>97</v>
      </c>
      <c r="E334" s="115" t="s">
        <v>4</v>
      </c>
      <c r="F334" s="77" t="s">
        <v>180</v>
      </c>
      <c r="G334" s="78" t="str">
        <f t="shared" si="10"/>
        <v>Fk1248 får inte finnas om Fk1247 saknas</v>
      </c>
      <c r="H334" s="76" t="s">
        <v>412</v>
      </c>
      <c r="I334" s="76" t="s">
        <v>101</v>
      </c>
      <c r="J334" s="24">
        <f t="shared" si="11"/>
        <v>1</v>
      </c>
      <c r="K334" s="23"/>
      <c r="L334" s="23" t="str">
        <f>IF($J334="FEL","",IF(AND(INT(L$1)&lt;=$J334,INT(L$1)&gt;=2),CHAR(10),"")&amp;IF($J334&gt;=INT(L$1),VLOOKUP(MID($F334,INT(L$1)*4-3,3),'Sambandskontroller med feltext'!$A$2:$B$9807,2,FALSE),""))</f>
        <v>Fk1248 får inte finnas om Fk1247 saknas</v>
      </c>
      <c r="M334" s="24" t="str">
        <f>IF($J334="FEL","",IF(AND(INT(M$1)&lt;=$J334,INT(M$1)&gt;=2),CHAR(10),"")&amp;IF($J334&gt;=INT(M$1),VLOOKUP(MID($F334,INT(M$1)*4-3,3),'Sambandskontroller med feltext'!$A$2:$B$9807,2,FALSE),""))</f>
        <v/>
      </c>
      <c r="N334" s="24" t="str">
        <f>IF($J334="FEL","",IF(AND(INT(N$1)&lt;=$J334,INT(N$1)&gt;=2),CHAR(10),"")&amp;IF($J334&gt;=INT(N$1),VLOOKUP(MID($F334,INT(N$1)*4-3,3),'Sambandskontroller med feltext'!$A$2:$B$9807,2,FALSE),""))</f>
        <v/>
      </c>
      <c r="O334" s="24" t="str">
        <f>IF($J334="FEL","",IF(AND(INT(O$1)&lt;=$J334,INT(O$1)&gt;=2),CHAR(10),"")&amp;IF($J334&gt;=INT(O$1),VLOOKUP(MID($F334,INT(O$1)*4-3,3),'Sambandskontroller med feltext'!$A$2:$B$9807,2,FALSE),""))</f>
        <v/>
      </c>
      <c r="P334" s="24" t="str">
        <f>IF($J334="FEL","",IF(AND(INT(P$1)&lt;=$J334,INT(P$1)&gt;=2),CHAR(10),"")&amp;IF($J334&gt;=INT(P$1),VLOOKUP(MID($F334,INT(P$1)*4-3,3),'Sambandskontroller med feltext'!$A$2:$B$9807,2,FALSE),""))</f>
        <v/>
      </c>
      <c r="Q334" s="24" t="str">
        <f>IF($J334="FEL","",IF(AND(INT(Q$1)&lt;=$J334,INT(Q$1)&gt;=2),CHAR(10),"")&amp;IF($J334&gt;=INT(Q$1),VLOOKUP(MID($F334,INT(Q$1)*4-3,3),'Sambandskontroller med feltext'!$A$2:$B$9807,2,FALSE),""))</f>
        <v/>
      </c>
      <c r="R334" s="58"/>
    </row>
    <row r="335" spans="1:18" ht="12.75" customHeight="1" x14ac:dyDescent="0.25">
      <c r="A335" s="30" t="s">
        <v>185</v>
      </c>
      <c r="B335" s="77">
        <v>1251</v>
      </c>
      <c r="C335" s="88" t="s">
        <v>413</v>
      </c>
      <c r="D335" s="76" t="s">
        <v>97</v>
      </c>
      <c r="E335" s="115" t="s">
        <v>22</v>
      </c>
      <c r="F335" s="77" t="s">
        <v>728</v>
      </c>
      <c r="G335" s="78" t="str">
        <f t="shared" si="10"/>
        <v>Om Fk1252 finns måste FK1251 finnas
Om Fk1253 finns måste FK1251 finnas
Om Fk1254 finns måste FK1251 finnas</v>
      </c>
      <c r="H335" s="76" t="s">
        <v>414</v>
      </c>
      <c r="I335" s="76" t="s">
        <v>101</v>
      </c>
      <c r="J335" s="24">
        <f t="shared" si="11"/>
        <v>3</v>
      </c>
      <c r="K335" s="23"/>
      <c r="L335" s="23" t="str">
        <f>IF($J335="FEL","",IF(AND(INT(L$1)&lt;=$J335,INT(L$1)&gt;=2),CHAR(10),"")&amp;IF($J335&gt;=INT(L$1),VLOOKUP(MID($F335,INT(L$1)*4-3,3),'Sambandskontroller med feltext'!$A$2:$B$9807,2,FALSE),""))</f>
        <v>Om Fk1252 finns måste FK1251 finnas</v>
      </c>
      <c r="M335" s="24" t="str">
        <f>IF($J335="FEL","",IF(AND(INT(M$1)&lt;=$J335,INT(M$1)&gt;=2),CHAR(10),"")&amp;IF($J335&gt;=INT(M$1),VLOOKUP(MID($F335,INT(M$1)*4-3,3),'Sambandskontroller med feltext'!$A$2:$B$9807,2,FALSE),""))</f>
        <v xml:space="preserve">
Om Fk1253 finns måste FK1251 finnas</v>
      </c>
      <c r="N335" s="24" t="str">
        <f>IF($J335="FEL","",IF(AND(INT(N$1)&lt;=$J335,INT(N$1)&gt;=2),CHAR(10),"")&amp;IF($J335&gt;=INT(N$1),VLOOKUP(MID($F335,INT(N$1)*4-3,3),'Sambandskontroller med feltext'!$A$2:$B$9807,2,FALSE),""))</f>
        <v xml:space="preserve">
Om Fk1254 finns måste FK1251 finnas</v>
      </c>
      <c r="O335" s="24" t="str">
        <f>IF($J335="FEL","",IF(AND(INT(O$1)&lt;=$J335,INT(O$1)&gt;=2),CHAR(10),"")&amp;IF($J335&gt;=INT(O$1),VLOOKUP(MID($F335,INT(O$1)*4-3,3),'Sambandskontroller med feltext'!$A$2:$B$9807,2,FALSE),""))</f>
        <v/>
      </c>
      <c r="P335" s="24" t="str">
        <f>IF($J335="FEL","",IF(AND(INT(P$1)&lt;=$J335,INT(P$1)&gt;=2),CHAR(10),"")&amp;IF($J335&gt;=INT(P$1),VLOOKUP(MID($F335,INT(P$1)*4-3,3),'Sambandskontroller med feltext'!$A$2:$B$9807,2,FALSE),""))</f>
        <v/>
      </c>
      <c r="Q335" s="24" t="str">
        <f>IF($J335="FEL","",IF(AND(INT(Q$1)&lt;=$J335,INT(Q$1)&gt;=2),CHAR(10),"")&amp;IF($J335&gt;=INT(Q$1),VLOOKUP(MID($F335,INT(Q$1)*4-3,3),'Sambandskontroller med feltext'!$A$2:$B$9807,2,FALSE),""))</f>
        <v/>
      </c>
      <c r="R335" s="58"/>
    </row>
    <row r="336" spans="1:18" ht="12.75" customHeight="1" x14ac:dyDescent="0.25">
      <c r="A336" s="30" t="s">
        <v>185</v>
      </c>
      <c r="B336" s="77">
        <v>1252</v>
      </c>
      <c r="C336" s="88" t="s">
        <v>415</v>
      </c>
      <c r="D336" s="76" t="s">
        <v>97</v>
      </c>
      <c r="E336" s="115" t="s">
        <v>22</v>
      </c>
      <c r="F336" s="77" t="s">
        <v>181</v>
      </c>
      <c r="G336" s="78" t="str">
        <f t="shared" si="10"/>
        <v>Fk1252 ska finnas om Fk1251 finns</v>
      </c>
      <c r="H336" s="76" t="s">
        <v>416</v>
      </c>
      <c r="I336" s="76" t="s">
        <v>101</v>
      </c>
      <c r="J336" s="24">
        <f t="shared" si="11"/>
        <v>1</v>
      </c>
      <c r="K336" s="23"/>
      <c r="L336" s="23" t="str">
        <f>IF($J336="FEL","",IF(AND(INT(L$1)&lt;=$J336,INT(L$1)&gt;=2),CHAR(10),"")&amp;IF($J336&gt;=INT(L$1),VLOOKUP(MID($F336,INT(L$1)*4-3,3),'Sambandskontroller med feltext'!$A$2:$B$9807,2,FALSE),""))</f>
        <v>Fk1252 ska finnas om Fk1251 finns</v>
      </c>
      <c r="M336" s="24" t="str">
        <f>IF($J336="FEL","",IF(AND(INT(M$1)&lt;=$J336,INT(M$1)&gt;=2),CHAR(10),"")&amp;IF($J336&gt;=INT(M$1),VLOOKUP(MID($F336,INT(M$1)*4-3,3),'Sambandskontroller med feltext'!$A$2:$B$9807,2,FALSE),""))</f>
        <v/>
      </c>
      <c r="N336" s="24" t="str">
        <f>IF($J336="FEL","",IF(AND(INT(N$1)&lt;=$J336,INT(N$1)&gt;=2),CHAR(10),"")&amp;IF($J336&gt;=INT(N$1),VLOOKUP(MID($F336,INT(N$1)*4-3,3),'Sambandskontroller med feltext'!$A$2:$B$9807,2,FALSE),""))</f>
        <v/>
      </c>
      <c r="O336" s="24" t="str">
        <f>IF($J336="FEL","",IF(AND(INT(O$1)&lt;=$J336,INT(O$1)&gt;=2),CHAR(10),"")&amp;IF($J336&gt;=INT(O$1),VLOOKUP(MID($F336,INT(O$1)*4-3,3),'Sambandskontroller med feltext'!$A$2:$B$9807,2,FALSE),""))</f>
        <v/>
      </c>
      <c r="P336" s="24" t="str">
        <f>IF($J336="FEL","",IF(AND(INT(P$1)&lt;=$J336,INT(P$1)&gt;=2),CHAR(10),"")&amp;IF($J336&gt;=INT(P$1),VLOOKUP(MID($F336,INT(P$1)*4-3,3),'Sambandskontroller med feltext'!$A$2:$B$9807,2,FALSE),""))</f>
        <v/>
      </c>
      <c r="Q336" s="24" t="str">
        <f>IF($J336="FEL","",IF(AND(INT(Q$1)&lt;=$J336,INT(Q$1)&gt;=2),CHAR(10),"")&amp;IF($J336&gt;=INT(Q$1),VLOOKUP(MID($F336,INT(Q$1)*4-3,3),'Sambandskontroller med feltext'!$A$2:$B$9807,2,FALSE),""))</f>
        <v/>
      </c>
      <c r="R336" s="58"/>
    </row>
    <row r="337" spans="1:18" ht="12.75" customHeight="1" x14ac:dyDescent="0.25">
      <c r="A337" s="30" t="s">
        <v>185</v>
      </c>
      <c r="B337" s="77">
        <v>1253</v>
      </c>
      <c r="C337" s="88" t="s">
        <v>417</v>
      </c>
      <c r="D337" s="76" t="s">
        <v>97</v>
      </c>
      <c r="E337" s="115" t="s">
        <v>22</v>
      </c>
      <c r="F337" s="77"/>
      <c r="G337" s="78" t="str">
        <f t="shared" si="10"/>
        <v/>
      </c>
      <c r="H337" s="109" t="s">
        <v>744</v>
      </c>
      <c r="I337" s="76" t="s">
        <v>101</v>
      </c>
      <c r="J337" s="24">
        <f t="shared" si="11"/>
        <v>0</v>
      </c>
      <c r="K337" s="23"/>
      <c r="L337" s="23" t="str">
        <f>IF($J337="FEL","",IF(AND(INT(L$1)&lt;=$J337,INT(L$1)&gt;=2),CHAR(10),"")&amp;IF($J337&gt;=INT(L$1),VLOOKUP(MID($F337,INT(L$1)*4-3,3),'Sambandskontroller med feltext'!$A$2:$B$9807,2,FALSE),""))</f>
        <v/>
      </c>
      <c r="M337" s="24" t="str">
        <f>IF($J337="FEL","",IF(AND(INT(M$1)&lt;=$J337,INT(M$1)&gt;=2),CHAR(10),"")&amp;IF($J337&gt;=INT(M$1),VLOOKUP(MID($F337,INT(M$1)*4-3,3),'Sambandskontroller med feltext'!$A$2:$B$9807,2,FALSE),""))</f>
        <v/>
      </c>
      <c r="N337" s="24" t="str">
        <f>IF($J337="FEL","",IF(AND(INT(N$1)&lt;=$J337,INT(N$1)&gt;=2),CHAR(10),"")&amp;IF($J337&gt;=INT(N$1),VLOOKUP(MID($F337,INT(N$1)*4-3,3),'Sambandskontroller med feltext'!$A$2:$B$9807,2,FALSE),""))</f>
        <v/>
      </c>
      <c r="O337" s="24" t="str">
        <f>IF($J337="FEL","",IF(AND(INT(O$1)&lt;=$J337,INT(O$1)&gt;=2),CHAR(10),"")&amp;IF($J337&gt;=INT(O$1),VLOOKUP(MID($F337,INT(O$1)*4-3,3),'Sambandskontroller med feltext'!$A$2:$B$9807,2,FALSE),""))</f>
        <v/>
      </c>
      <c r="P337" s="24" t="str">
        <f>IF($J337="FEL","",IF(AND(INT(P$1)&lt;=$J337,INT(P$1)&gt;=2),CHAR(10),"")&amp;IF($J337&gt;=INT(P$1),VLOOKUP(MID($F337,INT(P$1)*4-3,3),'Sambandskontroller med feltext'!$A$2:$B$9807,2,FALSE),""))</f>
        <v/>
      </c>
      <c r="Q337" s="24" t="str">
        <f>IF($J337="FEL","",IF(AND(INT(Q$1)&lt;=$J337,INT(Q$1)&gt;=2),CHAR(10),"")&amp;IF($J337&gt;=INT(Q$1),VLOOKUP(MID($F337,INT(Q$1)*4-3,3),'Sambandskontroller med feltext'!$A$2:$B$9807,2,FALSE),""))</f>
        <v/>
      </c>
      <c r="R337" s="58"/>
    </row>
    <row r="338" spans="1:18" ht="12.75" customHeight="1" x14ac:dyDescent="0.25">
      <c r="A338" s="30" t="s">
        <v>185</v>
      </c>
      <c r="B338" s="77">
        <v>1254</v>
      </c>
      <c r="C338" s="88" t="s">
        <v>418</v>
      </c>
      <c r="D338" s="76" t="s">
        <v>97</v>
      </c>
      <c r="E338" s="115" t="s">
        <v>177</v>
      </c>
      <c r="F338" s="77"/>
      <c r="G338" s="78" t="str">
        <f t="shared" si="10"/>
        <v/>
      </c>
      <c r="H338" s="76" t="s">
        <v>419</v>
      </c>
      <c r="I338" s="76" t="s">
        <v>101</v>
      </c>
      <c r="J338" s="24">
        <f t="shared" si="11"/>
        <v>0</v>
      </c>
      <c r="K338" s="23"/>
      <c r="L338" s="23" t="str">
        <f>IF($J338="FEL","",IF(AND(INT(L$1)&lt;=$J338,INT(L$1)&gt;=2),CHAR(10),"")&amp;IF($J338&gt;=INT(L$1),VLOOKUP(MID($F338,INT(L$1)*4-3,3),'Sambandskontroller med feltext'!$A$2:$B$9807,2,FALSE),""))</f>
        <v/>
      </c>
      <c r="M338" s="24" t="str">
        <f>IF($J338="FEL","",IF(AND(INT(M$1)&lt;=$J338,INT(M$1)&gt;=2),CHAR(10),"")&amp;IF($J338&gt;=INT(M$1),VLOOKUP(MID($F338,INT(M$1)*4-3,3),'Sambandskontroller med feltext'!$A$2:$B$9807,2,FALSE),""))</f>
        <v/>
      </c>
      <c r="N338" s="24" t="str">
        <f>IF($J338="FEL","",IF(AND(INT(N$1)&lt;=$J338,INT(N$1)&gt;=2),CHAR(10),"")&amp;IF($J338&gt;=INT(N$1),VLOOKUP(MID($F338,INT(N$1)*4-3,3),'Sambandskontroller med feltext'!$A$2:$B$9807,2,FALSE),""))</f>
        <v/>
      </c>
      <c r="O338" s="24" t="str">
        <f>IF($J338="FEL","",IF(AND(INT(O$1)&lt;=$J338,INT(O$1)&gt;=2),CHAR(10),"")&amp;IF($J338&gt;=INT(O$1),VLOOKUP(MID($F338,INT(O$1)*4-3,3),'Sambandskontroller med feltext'!$A$2:$B$9807,2,FALSE),""))</f>
        <v/>
      </c>
      <c r="P338" s="24" t="str">
        <f>IF($J338="FEL","",IF(AND(INT(P$1)&lt;=$J338,INT(P$1)&gt;=2),CHAR(10),"")&amp;IF($J338&gt;=INT(P$1),VLOOKUP(MID($F338,INT(P$1)*4-3,3),'Sambandskontroller med feltext'!$A$2:$B$9807,2,FALSE),""))</f>
        <v/>
      </c>
      <c r="Q338" s="24" t="str">
        <f>IF($J338="FEL","",IF(AND(INT(Q$1)&lt;=$J338,INT(Q$1)&gt;=2),CHAR(10),"")&amp;IF($J338&gt;=INT(Q$1),VLOOKUP(MID($F338,INT(Q$1)*4-3,3),'Sambandskontroller med feltext'!$A$2:$B$9807,2,FALSE),""))</f>
        <v/>
      </c>
      <c r="R338" s="58"/>
    </row>
    <row r="339" spans="1:18" ht="12.75" customHeight="1" x14ac:dyDescent="0.25">
      <c r="A339" s="30" t="s">
        <v>185</v>
      </c>
      <c r="B339" s="77">
        <v>1261</v>
      </c>
      <c r="C339" s="88" t="s">
        <v>420</v>
      </c>
      <c r="D339" s="76" t="s">
        <v>97</v>
      </c>
      <c r="E339" s="115" t="s">
        <v>22</v>
      </c>
      <c r="F339" s="77"/>
      <c r="G339" s="78" t="str">
        <f t="shared" si="10"/>
        <v/>
      </c>
      <c r="H339" s="76" t="s">
        <v>421</v>
      </c>
      <c r="I339" s="76" t="s">
        <v>101</v>
      </c>
      <c r="J339" s="24">
        <f t="shared" si="11"/>
        <v>0</v>
      </c>
      <c r="K339" s="23"/>
      <c r="L339" s="23" t="str">
        <f>IF($J339="FEL","",IF(AND(INT(L$1)&lt;=$J339,INT(L$1)&gt;=2),CHAR(10),"")&amp;IF($J339&gt;=INT(L$1),VLOOKUP(MID($F339,INT(L$1)*4-3,3),'Sambandskontroller med feltext'!$A$2:$B$9807,2,FALSE),""))</f>
        <v/>
      </c>
      <c r="M339" s="24" t="str">
        <f>IF($J339="FEL","",IF(AND(INT(M$1)&lt;=$J339,INT(M$1)&gt;=2),CHAR(10),"")&amp;IF($J339&gt;=INT(M$1),VLOOKUP(MID($F339,INT(M$1)*4-3,3),'Sambandskontroller med feltext'!$A$2:$B$9807,2,FALSE),""))</f>
        <v/>
      </c>
      <c r="N339" s="24" t="str">
        <f>IF($J339="FEL","",IF(AND(INT(N$1)&lt;=$J339,INT(N$1)&gt;=2),CHAR(10),"")&amp;IF($J339&gt;=INT(N$1),VLOOKUP(MID($F339,INT(N$1)*4-3,3),'Sambandskontroller med feltext'!$A$2:$B$9807,2,FALSE),""))</f>
        <v/>
      </c>
      <c r="O339" s="24" t="str">
        <f>IF($J339="FEL","",IF(AND(INT(O$1)&lt;=$J339,INT(O$1)&gt;=2),CHAR(10),"")&amp;IF($J339&gt;=INT(O$1),VLOOKUP(MID($F339,INT(O$1)*4-3,3),'Sambandskontroller med feltext'!$A$2:$B$9807,2,FALSE),""))</f>
        <v/>
      </c>
      <c r="P339" s="24" t="str">
        <f>IF($J339="FEL","",IF(AND(INT(P$1)&lt;=$J339,INT(P$1)&gt;=2),CHAR(10),"")&amp;IF($J339&gt;=INT(P$1),VLOOKUP(MID($F339,INT(P$1)*4-3,3),'Sambandskontroller med feltext'!$A$2:$B$9807,2,FALSE),""))</f>
        <v/>
      </c>
      <c r="Q339" s="24" t="str">
        <f>IF($J339="FEL","",IF(AND(INT(Q$1)&lt;=$J339,INT(Q$1)&gt;=2),CHAR(10),"")&amp;IF($J339&gt;=INT(Q$1),VLOOKUP(MID($F339,INT(Q$1)*4-3,3),'Sambandskontroller med feltext'!$A$2:$B$9807,2,FALSE),""))</f>
        <v/>
      </c>
      <c r="R339" s="58"/>
    </row>
    <row r="340" spans="1:18" ht="12.75" customHeight="1" x14ac:dyDescent="0.25">
      <c r="A340" s="30" t="s">
        <v>185</v>
      </c>
      <c r="B340" s="77">
        <v>1262</v>
      </c>
      <c r="C340" s="88" t="s">
        <v>422</v>
      </c>
      <c r="D340" s="76" t="s">
        <v>97</v>
      </c>
      <c r="E340" s="115" t="s">
        <v>4</v>
      </c>
      <c r="F340" s="77" t="s">
        <v>423</v>
      </c>
      <c r="G340" s="78" t="str">
        <f t="shared" si="10"/>
        <v>Fk1262 ska finnas om Fk1261 finns</v>
      </c>
      <c r="H340" s="76" t="s">
        <v>424</v>
      </c>
      <c r="I340" s="76" t="s">
        <v>101</v>
      </c>
      <c r="J340" s="24">
        <f t="shared" si="11"/>
        <v>1</v>
      </c>
      <c r="K340" s="23"/>
      <c r="L340" s="23" t="str">
        <f>IF($J340="FEL","",IF(AND(INT(L$1)&lt;=$J340,INT(L$1)&gt;=2),CHAR(10),"")&amp;IF($J340&gt;=INT(L$1),VLOOKUP(MID($F340,INT(L$1)*4-3,3),'Sambandskontroller med feltext'!$A$2:$B$9807,2,FALSE),""))</f>
        <v>Fk1262 ska finnas om Fk1261 finns</v>
      </c>
      <c r="M340" s="24" t="str">
        <f>IF($J340="FEL","",IF(AND(INT(M$1)&lt;=$J340,INT(M$1)&gt;=2),CHAR(10),"")&amp;IF($J340&gt;=INT(M$1),VLOOKUP(MID($F340,INT(M$1)*4-3,3),'Sambandskontroller med feltext'!$A$2:$B$9807,2,FALSE),""))</f>
        <v/>
      </c>
      <c r="N340" s="24" t="str">
        <f>IF($J340="FEL","",IF(AND(INT(N$1)&lt;=$J340,INT(N$1)&gt;=2),CHAR(10),"")&amp;IF($J340&gt;=INT(N$1),VLOOKUP(MID($F340,INT(N$1)*4-3,3),'Sambandskontroller med feltext'!$A$2:$B$9807,2,FALSE),""))</f>
        <v/>
      </c>
      <c r="O340" s="24" t="str">
        <f>IF($J340="FEL","",IF(AND(INT(O$1)&lt;=$J340,INT(O$1)&gt;=2),CHAR(10),"")&amp;IF($J340&gt;=INT(O$1),VLOOKUP(MID($F340,INT(O$1)*4-3,3),'Sambandskontroller med feltext'!$A$2:$B$9807,2,FALSE),""))</f>
        <v/>
      </c>
      <c r="P340" s="24" t="str">
        <f>IF($J340="FEL","",IF(AND(INT(P$1)&lt;=$J340,INT(P$1)&gt;=2),CHAR(10),"")&amp;IF($J340&gt;=INT(P$1),VLOOKUP(MID($F340,INT(P$1)*4-3,3),'Sambandskontroller med feltext'!$A$2:$B$9807,2,FALSE),""))</f>
        <v/>
      </c>
      <c r="Q340" s="24" t="str">
        <f>IF($J340="FEL","",IF(AND(INT(Q$1)&lt;=$J340,INT(Q$1)&gt;=2),CHAR(10),"")&amp;IF($J340&gt;=INT(Q$1),VLOOKUP(MID($F340,INT(Q$1)*4-3,3),'Sambandskontroller med feltext'!$A$2:$B$9807,2,FALSE),""))</f>
        <v/>
      </c>
      <c r="R340" s="58"/>
    </row>
    <row r="341" spans="1:18" ht="12.75" customHeight="1" x14ac:dyDescent="0.25">
      <c r="A341" s="30" t="s">
        <v>185</v>
      </c>
      <c r="B341" s="77">
        <v>1263</v>
      </c>
      <c r="C341" s="88" t="s">
        <v>425</v>
      </c>
      <c r="D341" s="76" t="s">
        <v>97</v>
      </c>
      <c r="E341" s="46" t="s">
        <v>258</v>
      </c>
      <c r="F341" s="77" t="s">
        <v>426</v>
      </c>
      <c r="G341" s="78" t="str">
        <f t="shared" si="10"/>
        <v>Fk1263 ska finnas om Fk1261 finns</v>
      </c>
      <c r="H341" s="76" t="s">
        <v>427</v>
      </c>
      <c r="I341" s="76" t="s">
        <v>101</v>
      </c>
      <c r="J341" s="24">
        <f t="shared" si="11"/>
        <v>1</v>
      </c>
      <c r="K341" s="23"/>
      <c r="L341" s="23" t="str">
        <f>IF($J341="FEL","",IF(AND(INT(L$1)&lt;=$J341,INT(L$1)&gt;=2),CHAR(10),"")&amp;IF($J341&gt;=INT(L$1),VLOOKUP(MID($F341,INT(L$1)*4-3,3),'Sambandskontroller med feltext'!$A$2:$B$9807,2,FALSE),""))</f>
        <v>Fk1263 ska finnas om Fk1261 finns</v>
      </c>
      <c r="M341" s="24" t="str">
        <f>IF($J341="FEL","",IF(AND(INT(M$1)&lt;=$J341,INT(M$1)&gt;=2),CHAR(10),"")&amp;IF($J341&gt;=INT(M$1),VLOOKUP(MID($F341,INT(M$1)*4-3,3),'Sambandskontroller med feltext'!$A$2:$B$9807,2,FALSE),""))</f>
        <v/>
      </c>
      <c r="N341" s="24" t="str">
        <f>IF($J341="FEL","",IF(AND(INT(N$1)&lt;=$J341,INT(N$1)&gt;=2),CHAR(10),"")&amp;IF($J341&gt;=INT(N$1),VLOOKUP(MID($F341,INT(N$1)*4-3,3),'Sambandskontroller med feltext'!$A$2:$B$9807,2,FALSE),""))</f>
        <v/>
      </c>
      <c r="O341" s="24" t="str">
        <f>IF($J341="FEL","",IF(AND(INT(O$1)&lt;=$J341,INT(O$1)&gt;=2),CHAR(10),"")&amp;IF($J341&gt;=INT(O$1),VLOOKUP(MID($F341,INT(O$1)*4-3,3),'Sambandskontroller med feltext'!$A$2:$B$9807,2,FALSE),""))</f>
        <v/>
      </c>
      <c r="P341" s="24" t="str">
        <f>IF($J341="FEL","",IF(AND(INT(P$1)&lt;=$J341,INT(P$1)&gt;=2),CHAR(10),"")&amp;IF($J341&gt;=INT(P$1),VLOOKUP(MID($F341,INT(P$1)*4-3,3),'Sambandskontroller med feltext'!$A$2:$B$9807,2,FALSE),""))</f>
        <v/>
      </c>
      <c r="Q341" s="24" t="str">
        <f>IF($J341="FEL","",IF(AND(INT(Q$1)&lt;=$J341,INT(Q$1)&gt;=2),CHAR(10),"")&amp;IF($J341&gt;=INT(Q$1),VLOOKUP(MID($F341,INT(Q$1)*4-3,3),'Sambandskontroller med feltext'!$A$2:$B$9807,2,FALSE),""))</f>
        <v/>
      </c>
      <c r="R341" s="58"/>
    </row>
    <row r="342" spans="1:18" ht="12.75" customHeight="1" x14ac:dyDescent="0.25">
      <c r="A342" s="30" t="s">
        <v>185</v>
      </c>
      <c r="B342" s="77">
        <v>1271</v>
      </c>
      <c r="C342" s="88" t="s">
        <v>428</v>
      </c>
      <c r="D342" s="76" t="s">
        <v>97</v>
      </c>
      <c r="E342" s="115" t="s">
        <v>4</v>
      </c>
      <c r="F342" s="77" t="s">
        <v>429</v>
      </c>
      <c r="G342" s="78" t="str">
        <f t="shared" si="10"/>
        <v>Fk1271 ska finnas om Fk205 saknas och Fk226 finns</v>
      </c>
      <c r="H342" s="76" t="s">
        <v>430</v>
      </c>
      <c r="I342" s="76" t="s">
        <v>101</v>
      </c>
      <c r="J342" s="24">
        <f t="shared" si="11"/>
        <v>1</v>
      </c>
      <c r="K342" s="23"/>
      <c r="L342" s="23" t="str">
        <f>IF($J342="FEL","",IF(AND(INT(L$1)&lt;=$J342,INT(L$1)&gt;=2),CHAR(10),"")&amp;IF($J342&gt;=INT(L$1),VLOOKUP(MID($F342,INT(L$1)*4-3,3),'Sambandskontroller med feltext'!$A$2:$B$9807,2,FALSE),""))</f>
        <v>Fk1271 ska finnas om Fk205 saknas och Fk226 finns</v>
      </c>
      <c r="M342" s="24" t="str">
        <f>IF($J342="FEL","",IF(AND(INT(M$1)&lt;=$J342,INT(M$1)&gt;=2),CHAR(10),"")&amp;IF($J342&gt;=INT(M$1),VLOOKUP(MID($F342,INT(M$1)*4-3,3),'Sambandskontroller med feltext'!$A$2:$B$9807,2,FALSE),""))</f>
        <v/>
      </c>
      <c r="N342" s="24" t="str">
        <f>IF($J342="FEL","",IF(AND(INT(N$1)&lt;=$J342,INT(N$1)&gt;=2),CHAR(10),"")&amp;IF($J342&gt;=INT(N$1),VLOOKUP(MID($F342,INT(N$1)*4-3,3),'Sambandskontroller med feltext'!$A$2:$B$9807,2,FALSE),""))</f>
        <v/>
      </c>
      <c r="O342" s="24" t="str">
        <f>IF($J342="FEL","",IF(AND(INT(O$1)&lt;=$J342,INT(O$1)&gt;=2),CHAR(10),"")&amp;IF($J342&gt;=INT(O$1),VLOOKUP(MID($F342,INT(O$1)*4-3,3),'Sambandskontroller med feltext'!$A$2:$B$9807,2,FALSE),""))</f>
        <v/>
      </c>
      <c r="P342" s="24" t="str">
        <f>IF($J342="FEL","",IF(AND(INT(P$1)&lt;=$J342,INT(P$1)&gt;=2),CHAR(10),"")&amp;IF($J342&gt;=INT(P$1),VLOOKUP(MID($F342,INT(P$1)*4-3,3),'Sambandskontroller med feltext'!$A$2:$B$9807,2,FALSE),""))</f>
        <v/>
      </c>
      <c r="Q342" s="24" t="str">
        <f>IF($J342="FEL","",IF(AND(INT(Q$1)&lt;=$J342,INT(Q$1)&gt;=2),CHAR(10),"")&amp;IF($J342&gt;=INT(Q$1),VLOOKUP(MID($F342,INT(Q$1)*4-3,3),'Sambandskontroller med feltext'!$A$2:$B$9807,2,FALSE),""))</f>
        <v/>
      </c>
      <c r="R342" s="58"/>
    </row>
    <row r="343" spans="1:18" ht="12.75" customHeight="1" x14ac:dyDescent="0.25">
      <c r="A343" s="30" t="s">
        <v>185</v>
      </c>
      <c r="B343" s="77" t="s">
        <v>431</v>
      </c>
      <c r="C343" s="88" t="s">
        <v>432</v>
      </c>
      <c r="D343" s="76" t="s">
        <v>97</v>
      </c>
      <c r="E343" s="115" t="s">
        <v>4</v>
      </c>
      <c r="F343" s="77" t="s">
        <v>82</v>
      </c>
      <c r="G343" s="78" t="str">
        <f t="shared" si="10"/>
        <v>Fk1272 får inte finnas om Fk1271 saknas</v>
      </c>
      <c r="H343" s="76" t="s">
        <v>433</v>
      </c>
      <c r="I343" s="76" t="s">
        <v>101</v>
      </c>
      <c r="J343" s="24">
        <f t="shared" si="11"/>
        <v>1</v>
      </c>
      <c r="K343" s="23"/>
      <c r="L343" s="23" t="str">
        <f>IF($J343="FEL","",IF(AND(INT(L$1)&lt;=$J343,INT(L$1)&gt;=2),CHAR(10),"")&amp;IF($J343&gt;=INT(L$1),VLOOKUP(MID($F343,INT(L$1)*4-3,3),'Sambandskontroller med feltext'!$A$2:$B$9807,2,FALSE),""))</f>
        <v>Fk1272 får inte finnas om Fk1271 saknas</v>
      </c>
      <c r="M343" s="24" t="str">
        <f>IF($J343="FEL","",IF(AND(INT(M$1)&lt;=$J343,INT(M$1)&gt;=2),CHAR(10),"")&amp;IF($J343&gt;=INT(M$1),VLOOKUP(MID($F343,INT(M$1)*4-3,3),'Sambandskontroller med feltext'!$A$2:$B$9807,2,FALSE),""))</f>
        <v/>
      </c>
      <c r="N343" s="24" t="str">
        <f>IF($J343="FEL","",IF(AND(INT(N$1)&lt;=$J343,INT(N$1)&gt;=2),CHAR(10),"")&amp;IF($J343&gt;=INT(N$1),VLOOKUP(MID($F343,INT(N$1)*4-3,3),'Sambandskontroller med feltext'!$A$2:$B$9807,2,FALSE),""))</f>
        <v/>
      </c>
      <c r="O343" s="24" t="str">
        <f>IF($J343="FEL","",IF(AND(INT(O$1)&lt;=$J343,INT(O$1)&gt;=2),CHAR(10),"")&amp;IF($J343&gt;=INT(O$1),VLOOKUP(MID($F343,INT(O$1)*4-3,3),'Sambandskontroller med feltext'!$A$2:$B$9807,2,FALSE),""))</f>
        <v/>
      </c>
      <c r="P343" s="24" t="str">
        <f>IF($J343="FEL","",IF(AND(INT(P$1)&lt;=$J343,INT(P$1)&gt;=2),CHAR(10),"")&amp;IF($J343&gt;=INT(P$1),VLOOKUP(MID($F343,INT(P$1)*4-3,3),'Sambandskontroller med feltext'!$A$2:$B$9807,2,FALSE),""))</f>
        <v/>
      </c>
      <c r="Q343" s="24" t="str">
        <f>IF($J343="FEL","",IF(AND(INT(Q$1)&lt;=$J343,INT(Q$1)&gt;=2),CHAR(10),"")&amp;IF($J343&gt;=INT(Q$1),VLOOKUP(MID($F343,INT(Q$1)*4-3,3),'Sambandskontroller med feltext'!$A$2:$B$9807,2,FALSE),""))</f>
        <v/>
      </c>
      <c r="R343" s="58"/>
    </row>
    <row r="344" spans="1:18" ht="12.75" customHeight="1" x14ac:dyDescent="0.25">
      <c r="A344" s="30" t="s">
        <v>185</v>
      </c>
      <c r="B344" s="77" t="s">
        <v>434</v>
      </c>
      <c r="C344" s="88" t="s">
        <v>435</v>
      </c>
      <c r="D344" s="76" t="s">
        <v>97</v>
      </c>
      <c r="E344" s="115" t="s">
        <v>4</v>
      </c>
      <c r="F344" s="77" t="s">
        <v>86</v>
      </c>
      <c r="G344" s="78" t="str">
        <f t="shared" si="10"/>
        <v>Fk1273 får inte finnas om Fk1272 saknas</v>
      </c>
      <c r="H344" s="76" t="s">
        <v>436</v>
      </c>
      <c r="I344" s="76" t="s">
        <v>101</v>
      </c>
      <c r="J344" s="24">
        <f t="shared" si="11"/>
        <v>1</v>
      </c>
      <c r="K344" s="23"/>
      <c r="L344" s="23" t="str">
        <f>IF($J344="FEL","",IF(AND(INT(L$1)&lt;=$J344,INT(L$1)&gt;=2),CHAR(10),"")&amp;IF($J344&gt;=INT(L$1),VLOOKUP(MID($F344,INT(L$1)*4-3,3),'Sambandskontroller med feltext'!$A$2:$B$9807,2,FALSE),""))</f>
        <v>Fk1273 får inte finnas om Fk1272 saknas</v>
      </c>
      <c r="M344" s="24" t="str">
        <f>IF($J344="FEL","",IF(AND(INT(M$1)&lt;=$J344,INT(M$1)&gt;=2),CHAR(10),"")&amp;IF($J344&gt;=INT(M$1),VLOOKUP(MID($F344,INT(M$1)*4-3,3),'Sambandskontroller med feltext'!$A$2:$B$9807,2,FALSE),""))</f>
        <v/>
      </c>
      <c r="N344" s="24" t="str">
        <f>IF($J344="FEL","",IF(AND(INT(N$1)&lt;=$J344,INT(N$1)&gt;=2),CHAR(10),"")&amp;IF($J344&gt;=INT(N$1),VLOOKUP(MID($F344,INT(N$1)*4-3,3),'Sambandskontroller med feltext'!$A$2:$B$9807,2,FALSE),""))</f>
        <v/>
      </c>
      <c r="O344" s="24" t="str">
        <f>IF($J344="FEL","",IF(AND(INT(O$1)&lt;=$J344,INT(O$1)&gt;=2),CHAR(10),"")&amp;IF($J344&gt;=INT(O$1),VLOOKUP(MID($F344,INT(O$1)*4-3,3),'Sambandskontroller med feltext'!$A$2:$B$9807,2,FALSE),""))</f>
        <v/>
      </c>
      <c r="P344" s="24" t="str">
        <f>IF($J344="FEL","",IF(AND(INT(P$1)&lt;=$J344,INT(P$1)&gt;=2),CHAR(10),"")&amp;IF($J344&gt;=INT(P$1),VLOOKUP(MID($F344,INT(P$1)*4-3,3),'Sambandskontroller med feltext'!$A$2:$B$9807,2,FALSE),""))</f>
        <v/>
      </c>
      <c r="Q344" s="24" t="str">
        <f>IF($J344="FEL","",IF(AND(INT(Q$1)&lt;=$J344,INT(Q$1)&gt;=2),CHAR(10),"")&amp;IF($J344&gt;=INT(Q$1),VLOOKUP(MID($F344,INT(Q$1)*4-3,3),'Sambandskontroller med feltext'!$A$2:$B$9807,2,FALSE),""))</f>
        <v/>
      </c>
      <c r="R344" s="58"/>
    </row>
    <row r="345" spans="1:18" ht="12.75" customHeight="1" x14ac:dyDescent="0.25">
      <c r="A345" s="30" t="s">
        <v>185</v>
      </c>
      <c r="B345" s="77" t="s">
        <v>437</v>
      </c>
      <c r="C345" s="88" t="s">
        <v>438</v>
      </c>
      <c r="D345" s="76" t="s">
        <v>97</v>
      </c>
      <c r="E345" s="115" t="s">
        <v>4</v>
      </c>
      <c r="F345" s="77" t="s">
        <v>83</v>
      </c>
      <c r="G345" s="78" t="str">
        <f t="shared" si="10"/>
        <v>Fk1274 får inte finnas om Fk1273 saknas</v>
      </c>
      <c r="H345" s="76" t="s">
        <v>439</v>
      </c>
      <c r="I345" s="76" t="s">
        <v>101</v>
      </c>
      <c r="J345" s="24">
        <f t="shared" si="11"/>
        <v>1</v>
      </c>
      <c r="K345" s="23"/>
      <c r="L345" s="23" t="str">
        <f>IF($J345="FEL","",IF(AND(INT(L$1)&lt;=$J345,INT(L$1)&gt;=2),CHAR(10),"")&amp;IF($J345&gt;=INT(L$1),VLOOKUP(MID($F345,INT(L$1)*4-3,3),'Sambandskontroller med feltext'!$A$2:$B$9807,2,FALSE),""))</f>
        <v>Fk1274 får inte finnas om Fk1273 saknas</v>
      </c>
      <c r="M345" s="24" t="str">
        <f>IF($J345="FEL","",IF(AND(INT(M$1)&lt;=$J345,INT(M$1)&gt;=2),CHAR(10),"")&amp;IF($J345&gt;=INT(M$1),VLOOKUP(MID($F345,INT(M$1)*4-3,3),'Sambandskontroller med feltext'!$A$2:$B$9807,2,FALSE),""))</f>
        <v/>
      </c>
      <c r="N345" s="24" t="str">
        <f>IF($J345="FEL","",IF(AND(INT(N$1)&lt;=$J345,INT(N$1)&gt;=2),CHAR(10),"")&amp;IF($J345&gt;=INT(N$1),VLOOKUP(MID($F345,INT(N$1)*4-3,3),'Sambandskontroller med feltext'!$A$2:$B$9807,2,FALSE),""))</f>
        <v/>
      </c>
      <c r="O345" s="24" t="str">
        <f>IF($J345="FEL","",IF(AND(INT(O$1)&lt;=$J345,INT(O$1)&gt;=2),CHAR(10),"")&amp;IF($J345&gt;=INT(O$1),VLOOKUP(MID($F345,INT(O$1)*4-3,3),'Sambandskontroller med feltext'!$A$2:$B$9807,2,FALSE),""))</f>
        <v/>
      </c>
      <c r="P345" s="24" t="str">
        <f>IF($J345="FEL","",IF(AND(INT(P$1)&lt;=$J345,INT(P$1)&gt;=2),CHAR(10),"")&amp;IF($J345&gt;=INT(P$1),VLOOKUP(MID($F345,INT(P$1)*4-3,3),'Sambandskontroller med feltext'!$A$2:$B$9807,2,FALSE),""))</f>
        <v/>
      </c>
      <c r="Q345" s="24" t="str">
        <f>IF($J345="FEL","",IF(AND(INT(Q$1)&lt;=$J345,INT(Q$1)&gt;=2),CHAR(10),"")&amp;IF($J345&gt;=INT(Q$1),VLOOKUP(MID($F345,INT(Q$1)*4-3,3),'Sambandskontroller med feltext'!$A$2:$B$9807,2,FALSE),""))</f>
        <v/>
      </c>
      <c r="R345" s="58"/>
    </row>
    <row r="346" spans="1:18" ht="12.75" customHeight="1" x14ac:dyDescent="0.25">
      <c r="A346" s="30" t="s">
        <v>185</v>
      </c>
      <c r="B346" s="77">
        <v>1311</v>
      </c>
      <c r="C346" s="88" t="s">
        <v>440</v>
      </c>
      <c r="D346" s="76" t="s">
        <v>97</v>
      </c>
      <c r="E346" s="115" t="s">
        <v>111</v>
      </c>
      <c r="F346" s="77"/>
      <c r="G346" s="78" t="str">
        <f t="shared" si="10"/>
        <v/>
      </c>
      <c r="H346" s="79" t="s">
        <v>441</v>
      </c>
      <c r="I346" s="91"/>
      <c r="J346" s="24">
        <f t="shared" si="11"/>
        <v>0</v>
      </c>
      <c r="K346" s="23"/>
      <c r="L346" s="23" t="str">
        <f>IF($J346="FEL","",IF(AND(INT(L$1)&lt;=$J346,INT(L$1)&gt;=2),CHAR(10),"")&amp;IF($J346&gt;=INT(L$1),VLOOKUP(MID($F346,INT(L$1)*4-3,3),'Sambandskontroller med feltext'!$A$2:$B$9807,2,FALSE),""))</f>
        <v/>
      </c>
      <c r="M346" s="24" t="str">
        <f>IF($J346="FEL","",IF(AND(INT(M$1)&lt;=$J346,INT(M$1)&gt;=2),CHAR(10),"")&amp;IF($J346&gt;=INT(M$1),VLOOKUP(MID($F346,INT(M$1)*4-3,3),'Sambandskontroller med feltext'!$A$2:$B$9807,2,FALSE),""))</f>
        <v/>
      </c>
      <c r="N346" s="24" t="str">
        <f>IF($J346="FEL","",IF(AND(INT(N$1)&lt;=$J346,INT(N$1)&gt;=2),CHAR(10),"")&amp;IF($J346&gt;=INT(N$1),VLOOKUP(MID($F346,INT(N$1)*4-3,3),'Sambandskontroller med feltext'!$A$2:$B$9807,2,FALSE),""))</f>
        <v/>
      </c>
      <c r="O346" s="24" t="str">
        <f>IF($J346="FEL","",IF(AND(INT(O$1)&lt;=$J346,INT(O$1)&gt;=2),CHAR(10),"")&amp;IF($J346&gt;=INT(O$1),VLOOKUP(MID($F346,INT(O$1)*4-3,3),'Sambandskontroller med feltext'!$A$2:$B$9807,2,FALSE),""))</f>
        <v/>
      </c>
      <c r="P346" s="24" t="str">
        <f>IF($J346="FEL","",IF(AND(INT(P$1)&lt;=$J346,INT(P$1)&gt;=2),CHAR(10),"")&amp;IF($J346&gt;=INT(P$1),VLOOKUP(MID($F346,INT(P$1)*4-3,3),'Sambandskontroller med feltext'!$A$2:$B$9807,2,FALSE),""))</f>
        <v/>
      </c>
      <c r="Q346" s="24" t="str">
        <f>IF($J346="FEL","",IF(AND(INT(Q$1)&lt;=$J346,INT(Q$1)&gt;=2),CHAR(10),"")&amp;IF($J346&gt;=INT(Q$1),VLOOKUP(MID($F346,INT(Q$1)*4-3,3),'Sambandskontroller med feltext'!$A$2:$B$9807,2,FALSE),""))</f>
        <v/>
      </c>
      <c r="R346" s="58"/>
    </row>
    <row r="347" spans="1:18" ht="12.75" customHeight="1" x14ac:dyDescent="0.25">
      <c r="A347" s="30" t="s">
        <v>185</v>
      </c>
      <c r="B347" s="77">
        <v>1312</v>
      </c>
      <c r="C347" s="88" t="s">
        <v>442</v>
      </c>
      <c r="D347" s="76" t="s">
        <v>97</v>
      </c>
      <c r="E347" s="115" t="s">
        <v>31</v>
      </c>
      <c r="F347" s="77" t="s">
        <v>443</v>
      </c>
      <c r="G347" s="78" t="str">
        <f t="shared" si="10"/>
        <v>Fk1312 ska finnas om Fk1311 finns</v>
      </c>
      <c r="H347" s="79" t="s">
        <v>444</v>
      </c>
      <c r="I347" s="91"/>
      <c r="J347" s="24">
        <f t="shared" si="11"/>
        <v>1</v>
      </c>
      <c r="K347" s="23"/>
      <c r="L347" s="23" t="str">
        <f>IF($J347="FEL","",IF(AND(INT(L$1)&lt;=$J347,INT(L$1)&gt;=2),CHAR(10),"")&amp;IF($J347&gt;=INT(L$1),VLOOKUP(MID($F347,INT(L$1)*4-3,3),'Sambandskontroller med feltext'!$A$2:$B$9807,2,FALSE),""))</f>
        <v>Fk1312 ska finnas om Fk1311 finns</v>
      </c>
      <c r="M347" s="24" t="str">
        <f>IF($J347="FEL","",IF(AND(INT(M$1)&lt;=$J347,INT(M$1)&gt;=2),CHAR(10),"")&amp;IF($J347&gt;=INT(M$1),VLOOKUP(MID($F347,INT(M$1)*4-3,3),'Sambandskontroller med feltext'!$A$2:$B$9807,2,FALSE),""))</f>
        <v/>
      </c>
      <c r="N347" s="24" t="str">
        <f>IF($J347="FEL","",IF(AND(INT(N$1)&lt;=$J347,INT(N$1)&gt;=2),CHAR(10),"")&amp;IF($J347&gt;=INT(N$1),VLOOKUP(MID($F347,INT(N$1)*4-3,3),'Sambandskontroller med feltext'!$A$2:$B$9807,2,FALSE),""))</f>
        <v/>
      </c>
      <c r="O347" s="24" t="str">
        <f>IF($J347="FEL","",IF(AND(INT(O$1)&lt;=$J347,INT(O$1)&gt;=2),CHAR(10),"")&amp;IF($J347&gt;=INT(O$1),VLOOKUP(MID($F347,INT(O$1)*4-3,3),'Sambandskontroller med feltext'!$A$2:$B$9807,2,FALSE),""))</f>
        <v/>
      </c>
      <c r="P347" s="24" t="str">
        <f>IF($J347="FEL","",IF(AND(INT(P$1)&lt;=$J347,INT(P$1)&gt;=2),CHAR(10),"")&amp;IF($J347&gt;=INT(P$1),VLOOKUP(MID($F347,INT(P$1)*4-3,3),'Sambandskontroller med feltext'!$A$2:$B$9807,2,FALSE),""))</f>
        <v/>
      </c>
      <c r="Q347" s="24" t="str">
        <f>IF($J347="FEL","",IF(AND(INT(Q$1)&lt;=$J347,INT(Q$1)&gt;=2),CHAR(10),"")&amp;IF($J347&gt;=INT(Q$1),VLOOKUP(MID($F347,INT(Q$1)*4-3,3),'Sambandskontroller med feltext'!$A$2:$B$9807,2,FALSE),""))</f>
        <v/>
      </c>
      <c r="R347" s="58"/>
    </row>
    <row r="348" spans="1:18" ht="12.75" customHeight="1" x14ac:dyDescent="0.25">
      <c r="A348" s="30" t="s">
        <v>185</v>
      </c>
      <c r="B348" s="77">
        <v>1313</v>
      </c>
      <c r="C348" s="88" t="s">
        <v>683</v>
      </c>
      <c r="D348" s="76" t="s">
        <v>97</v>
      </c>
      <c r="E348" s="115" t="s">
        <v>111</v>
      </c>
      <c r="F348" s="77"/>
      <c r="G348" s="78" t="str">
        <f t="shared" si="10"/>
        <v/>
      </c>
      <c r="H348" s="76" t="s">
        <v>445</v>
      </c>
      <c r="I348" s="91"/>
      <c r="J348" s="24">
        <f t="shared" si="11"/>
        <v>0</v>
      </c>
      <c r="K348" s="23"/>
      <c r="L348" s="23" t="str">
        <f>IF($J348="FEL","",IF(AND(INT(L$1)&lt;=$J348,INT(L$1)&gt;=2),CHAR(10),"")&amp;IF($J348&gt;=INT(L$1),VLOOKUP(MID($F348,INT(L$1)*4-3,3),'Sambandskontroller med feltext'!$A$2:$B$9807,2,FALSE),""))</f>
        <v/>
      </c>
      <c r="M348" s="24" t="str">
        <f>IF($J348="FEL","",IF(AND(INT(M$1)&lt;=$J348,INT(M$1)&gt;=2),CHAR(10),"")&amp;IF($J348&gt;=INT(M$1),VLOOKUP(MID($F348,INT(M$1)*4-3,3),'Sambandskontroller med feltext'!$A$2:$B$9807,2,FALSE),""))</f>
        <v/>
      </c>
      <c r="N348" s="24" t="str">
        <f>IF($J348="FEL","",IF(AND(INT(N$1)&lt;=$J348,INT(N$1)&gt;=2),CHAR(10),"")&amp;IF($J348&gt;=INT(N$1),VLOOKUP(MID($F348,INT(N$1)*4-3,3),'Sambandskontroller med feltext'!$A$2:$B$9807,2,FALSE),""))</f>
        <v/>
      </c>
      <c r="O348" s="24" t="str">
        <f>IF($J348="FEL","",IF(AND(INT(O$1)&lt;=$J348,INT(O$1)&gt;=2),CHAR(10),"")&amp;IF($J348&gt;=INT(O$1),VLOOKUP(MID($F348,INT(O$1)*4-3,3),'Sambandskontroller med feltext'!$A$2:$B$9807,2,FALSE),""))</f>
        <v/>
      </c>
      <c r="P348" s="24" t="str">
        <f>IF($J348="FEL","",IF(AND(INT(P$1)&lt;=$J348,INT(P$1)&gt;=2),CHAR(10),"")&amp;IF($J348&gt;=INT(P$1),VLOOKUP(MID($F348,INT(P$1)*4-3,3),'Sambandskontroller med feltext'!$A$2:$B$9807,2,FALSE),""))</f>
        <v/>
      </c>
      <c r="Q348" s="24" t="str">
        <f>IF($J348="FEL","",IF(AND(INT(Q$1)&lt;=$J348,INT(Q$1)&gt;=2),CHAR(10),"")&amp;IF($J348&gt;=INT(Q$1),VLOOKUP(MID($F348,INT(Q$1)*4-3,3),'Sambandskontroller med feltext'!$A$2:$B$9807,2,FALSE),""))</f>
        <v/>
      </c>
      <c r="R348" s="58"/>
    </row>
    <row r="349" spans="1:18" ht="12.75" customHeight="1" x14ac:dyDescent="0.25">
      <c r="A349" s="30" t="s">
        <v>185</v>
      </c>
      <c r="B349" s="77">
        <v>1314</v>
      </c>
      <c r="C349" s="88" t="s">
        <v>446</v>
      </c>
      <c r="D349" s="76" t="s">
        <v>97</v>
      </c>
      <c r="E349" s="115" t="s">
        <v>111</v>
      </c>
      <c r="F349" s="77"/>
      <c r="G349" s="78" t="str">
        <f t="shared" si="10"/>
        <v/>
      </c>
      <c r="H349" s="76" t="s">
        <v>447</v>
      </c>
      <c r="I349" s="91"/>
      <c r="J349" s="24">
        <f t="shared" si="11"/>
        <v>0</v>
      </c>
      <c r="K349" s="23"/>
      <c r="L349" s="23" t="str">
        <f>IF($J349="FEL","",IF(AND(INT(L$1)&lt;=$J349,INT(L$1)&gt;=2),CHAR(10),"")&amp;IF($J349&gt;=INT(L$1),VLOOKUP(MID($F349,INT(L$1)*4-3,3),'Sambandskontroller med feltext'!$A$2:$B$9807,2,FALSE),""))</f>
        <v/>
      </c>
      <c r="M349" s="24" t="str">
        <f>IF($J349="FEL","",IF(AND(INT(M$1)&lt;=$J349,INT(M$1)&gt;=2),CHAR(10),"")&amp;IF($J349&gt;=INT(M$1),VLOOKUP(MID($F349,INT(M$1)*4-3,3),'Sambandskontroller med feltext'!$A$2:$B$9807,2,FALSE),""))</f>
        <v/>
      </c>
      <c r="N349" s="24" t="str">
        <f>IF($J349="FEL","",IF(AND(INT(N$1)&lt;=$J349,INT(N$1)&gt;=2),CHAR(10),"")&amp;IF($J349&gt;=INT(N$1),VLOOKUP(MID($F349,INT(N$1)*4-3,3),'Sambandskontroller med feltext'!$A$2:$B$9807,2,FALSE),""))</f>
        <v/>
      </c>
      <c r="O349" s="24" t="str">
        <f>IF($J349="FEL","",IF(AND(INT(O$1)&lt;=$J349,INT(O$1)&gt;=2),CHAR(10),"")&amp;IF($J349&gt;=INT(O$1),VLOOKUP(MID($F349,INT(O$1)*4-3,3),'Sambandskontroller med feltext'!$A$2:$B$9807,2,FALSE),""))</f>
        <v/>
      </c>
      <c r="P349" s="24" t="str">
        <f>IF($J349="FEL","",IF(AND(INT(P$1)&lt;=$J349,INT(P$1)&gt;=2),CHAR(10),"")&amp;IF($J349&gt;=INT(P$1),VLOOKUP(MID($F349,INT(P$1)*4-3,3),'Sambandskontroller med feltext'!$A$2:$B$9807,2,FALSE),""))</f>
        <v/>
      </c>
      <c r="Q349" s="24" t="str">
        <f>IF($J349="FEL","",IF(AND(INT(Q$1)&lt;=$J349,INT(Q$1)&gt;=2),CHAR(10),"")&amp;IF($J349&gt;=INT(Q$1),VLOOKUP(MID($F349,INT(Q$1)*4-3,3),'Sambandskontroller med feltext'!$A$2:$B$9807,2,FALSE),""))</f>
        <v/>
      </c>
      <c r="R349" s="58"/>
    </row>
    <row r="350" spans="1:18" ht="12.75" customHeight="1" x14ac:dyDescent="0.25">
      <c r="A350" s="30" t="s">
        <v>185</v>
      </c>
      <c r="B350" s="77">
        <v>1315</v>
      </c>
      <c r="C350" s="88" t="s">
        <v>448</v>
      </c>
      <c r="D350" s="76" t="s">
        <v>97</v>
      </c>
      <c r="E350" s="115" t="s">
        <v>31</v>
      </c>
      <c r="F350" s="77" t="s">
        <v>449</v>
      </c>
      <c r="G350" s="78" t="str">
        <f t="shared" si="10"/>
        <v>Fk1315 ska finnas om Fk1314 finns</v>
      </c>
      <c r="H350" s="76" t="s">
        <v>450</v>
      </c>
      <c r="I350" s="91"/>
      <c r="J350" s="24">
        <f t="shared" si="11"/>
        <v>1</v>
      </c>
      <c r="K350" s="23"/>
      <c r="L350" s="23" t="str">
        <f>IF($J350="FEL","",IF(AND(INT(L$1)&lt;=$J350,INT(L$1)&gt;=2),CHAR(10),"")&amp;IF($J350&gt;=INT(L$1),VLOOKUP(MID($F350,INT(L$1)*4-3,3),'Sambandskontroller med feltext'!$A$2:$B$9807,2,FALSE),""))</f>
        <v>Fk1315 ska finnas om Fk1314 finns</v>
      </c>
      <c r="M350" s="24" t="str">
        <f>IF($J350="FEL","",IF(AND(INT(M$1)&lt;=$J350,INT(M$1)&gt;=2),CHAR(10),"")&amp;IF($J350&gt;=INT(M$1),VLOOKUP(MID($F350,INT(M$1)*4-3,3),'Sambandskontroller med feltext'!$A$2:$B$9807,2,FALSE),""))</f>
        <v/>
      </c>
      <c r="N350" s="24" t="str">
        <f>IF($J350="FEL","",IF(AND(INT(N$1)&lt;=$J350,INT(N$1)&gt;=2),CHAR(10),"")&amp;IF($J350&gt;=INT(N$1),VLOOKUP(MID($F350,INT(N$1)*4-3,3),'Sambandskontroller med feltext'!$A$2:$B$9807,2,FALSE),""))</f>
        <v/>
      </c>
      <c r="O350" s="24" t="str">
        <f>IF($J350="FEL","",IF(AND(INT(O$1)&lt;=$J350,INT(O$1)&gt;=2),CHAR(10),"")&amp;IF($J350&gt;=INT(O$1),VLOOKUP(MID($F350,INT(O$1)*4-3,3),'Sambandskontroller med feltext'!$A$2:$B$9807,2,FALSE),""))</f>
        <v/>
      </c>
      <c r="P350" s="24" t="str">
        <f>IF($J350="FEL","",IF(AND(INT(P$1)&lt;=$J350,INT(P$1)&gt;=2),CHAR(10),"")&amp;IF($J350&gt;=INT(P$1),VLOOKUP(MID($F350,INT(P$1)*4-3,3),'Sambandskontroller med feltext'!$A$2:$B$9807,2,FALSE),""))</f>
        <v/>
      </c>
      <c r="Q350" s="24" t="str">
        <f>IF($J350="FEL","",IF(AND(INT(Q$1)&lt;=$J350,INT(Q$1)&gt;=2),CHAR(10),"")&amp;IF($J350&gt;=INT(Q$1),VLOOKUP(MID($F350,INT(Q$1)*4-3,3),'Sambandskontroller med feltext'!$A$2:$B$9807,2,FALSE),""))</f>
        <v/>
      </c>
      <c r="R350" s="58"/>
    </row>
    <row r="351" spans="1:18" ht="12.75" customHeight="1" x14ac:dyDescent="0.25">
      <c r="A351" s="30" t="s">
        <v>185</v>
      </c>
      <c r="B351" s="77">
        <v>1316</v>
      </c>
      <c r="C351" s="88" t="s">
        <v>451</v>
      </c>
      <c r="D351" s="76" t="s">
        <v>97</v>
      </c>
      <c r="E351" s="115" t="s">
        <v>111</v>
      </c>
      <c r="F351" s="77"/>
      <c r="G351" s="78" t="str">
        <f t="shared" si="10"/>
        <v/>
      </c>
      <c r="H351" s="76" t="s">
        <v>452</v>
      </c>
      <c r="I351" s="91"/>
      <c r="J351" s="24">
        <f t="shared" si="11"/>
        <v>0</v>
      </c>
      <c r="K351" s="23"/>
      <c r="L351" s="23" t="str">
        <f>IF($J351="FEL","",IF(AND(INT(L$1)&lt;=$J351,INT(L$1)&gt;=2),CHAR(10),"")&amp;IF($J351&gt;=INT(L$1),VLOOKUP(MID($F351,INT(L$1)*4-3,3),'Sambandskontroller med feltext'!$A$2:$B$9807,2,FALSE),""))</f>
        <v/>
      </c>
      <c r="M351" s="24" t="str">
        <f>IF($J351="FEL","",IF(AND(INT(M$1)&lt;=$J351,INT(M$1)&gt;=2),CHAR(10),"")&amp;IF($J351&gt;=INT(M$1),VLOOKUP(MID($F351,INT(M$1)*4-3,3),'Sambandskontroller med feltext'!$A$2:$B$9807,2,FALSE),""))</f>
        <v/>
      </c>
      <c r="N351" s="24" t="str">
        <f>IF($J351="FEL","",IF(AND(INT(N$1)&lt;=$J351,INT(N$1)&gt;=2),CHAR(10),"")&amp;IF($J351&gt;=INT(N$1),VLOOKUP(MID($F351,INT(N$1)*4-3,3),'Sambandskontroller med feltext'!$A$2:$B$9807,2,FALSE),""))</f>
        <v/>
      </c>
      <c r="O351" s="24" t="str">
        <f>IF($J351="FEL","",IF(AND(INT(O$1)&lt;=$J351,INT(O$1)&gt;=2),CHAR(10),"")&amp;IF($J351&gt;=INT(O$1),VLOOKUP(MID($F351,INT(O$1)*4-3,3),'Sambandskontroller med feltext'!$A$2:$B$9807,2,FALSE),""))</f>
        <v/>
      </c>
      <c r="P351" s="24" t="str">
        <f>IF($J351="FEL","",IF(AND(INT(P$1)&lt;=$J351,INT(P$1)&gt;=2),CHAR(10),"")&amp;IF($J351&gt;=INT(P$1),VLOOKUP(MID($F351,INT(P$1)*4-3,3),'Sambandskontroller med feltext'!$A$2:$B$9807,2,FALSE),""))</f>
        <v/>
      </c>
      <c r="Q351" s="24" t="str">
        <f>IF($J351="FEL","",IF(AND(INT(Q$1)&lt;=$J351,INT(Q$1)&gt;=2),CHAR(10),"")&amp;IF($J351&gt;=INT(Q$1),VLOOKUP(MID($F351,INT(Q$1)*4-3,3),'Sambandskontroller med feltext'!$A$2:$B$9807,2,FALSE),""))</f>
        <v/>
      </c>
      <c r="R351" s="58"/>
    </row>
    <row r="352" spans="1:18" ht="12.75" customHeight="1" x14ac:dyDescent="0.25">
      <c r="A352" s="30" t="s">
        <v>185</v>
      </c>
      <c r="B352" s="77">
        <v>1317</v>
      </c>
      <c r="C352" s="88" t="s">
        <v>453</v>
      </c>
      <c r="D352" s="76" t="s">
        <v>97</v>
      </c>
      <c r="E352" s="115" t="s">
        <v>31</v>
      </c>
      <c r="F352" s="77" t="s">
        <v>117</v>
      </c>
      <c r="G352" s="78" t="str">
        <f t="shared" si="10"/>
        <v>Fk1317 ska finnas om Fk1316 finns</v>
      </c>
      <c r="H352" s="76" t="s">
        <v>454</v>
      </c>
      <c r="I352" s="91"/>
      <c r="J352" s="24">
        <f t="shared" si="11"/>
        <v>1</v>
      </c>
      <c r="K352" s="23"/>
      <c r="L352" s="23" t="str">
        <f>IF($J352="FEL","",IF(AND(INT(L$1)&lt;=$J352,INT(L$1)&gt;=2),CHAR(10),"")&amp;IF($J352&gt;=INT(L$1),VLOOKUP(MID($F352,INT(L$1)*4-3,3),'Sambandskontroller med feltext'!$A$2:$B$9807,2,FALSE),""))</f>
        <v>Fk1317 ska finnas om Fk1316 finns</v>
      </c>
      <c r="M352" s="24" t="str">
        <f>IF($J352="FEL","",IF(AND(INT(M$1)&lt;=$J352,INT(M$1)&gt;=2),CHAR(10),"")&amp;IF($J352&gt;=INT(M$1),VLOOKUP(MID($F352,INT(M$1)*4-3,3),'Sambandskontroller med feltext'!$A$2:$B$9807,2,FALSE),""))</f>
        <v/>
      </c>
      <c r="N352" s="24" t="str">
        <f>IF($J352="FEL","",IF(AND(INT(N$1)&lt;=$J352,INT(N$1)&gt;=2),CHAR(10),"")&amp;IF($J352&gt;=INT(N$1),VLOOKUP(MID($F352,INT(N$1)*4-3,3),'Sambandskontroller med feltext'!$A$2:$B$9807,2,FALSE),""))</f>
        <v/>
      </c>
      <c r="O352" s="24" t="str">
        <f>IF($J352="FEL","",IF(AND(INT(O$1)&lt;=$J352,INT(O$1)&gt;=2),CHAR(10),"")&amp;IF($J352&gt;=INT(O$1),VLOOKUP(MID($F352,INT(O$1)*4-3,3),'Sambandskontroller med feltext'!$A$2:$B$9807,2,FALSE),""))</f>
        <v/>
      </c>
      <c r="P352" s="24" t="str">
        <f>IF($J352="FEL","",IF(AND(INT(P$1)&lt;=$J352,INT(P$1)&gt;=2),CHAR(10),"")&amp;IF($J352&gt;=INT(P$1),VLOOKUP(MID($F352,INT(P$1)*4-3,3),'Sambandskontroller med feltext'!$A$2:$B$9807,2,FALSE),""))</f>
        <v/>
      </c>
      <c r="Q352" s="24" t="str">
        <f>IF($J352="FEL","",IF(AND(INT(Q$1)&lt;=$J352,INT(Q$1)&gt;=2),CHAR(10),"")&amp;IF($J352&gt;=INT(Q$1),VLOOKUP(MID($F352,INT(Q$1)*4-3,3),'Sambandskontroller med feltext'!$A$2:$B$9807,2,FALSE),""))</f>
        <v/>
      </c>
      <c r="R352" s="58"/>
    </row>
    <row r="353" spans="1:18" ht="12.75" customHeight="1" x14ac:dyDescent="0.25">
      <c r="A353" s="30" t="s">
        <v>185</v>
      </c>
      <c r="B353" s="77">
        <v>1321</v>
      </c>
      <c r="C353" s="88" t="s">
        <v>455</v>
      </c>
      <c r="D353" s="76" t="s">
        <v>97</v>
      </c>
      <c r="E353" s="115" t="s">
        <v>111</v>
      </c>
      <c r="F353" s="77"/>
      <c r="G353" s="78" t="str">
        <f t="shared" si="10"/>
        <v/>
      </c>
      <c r="H353" s="79" t="s">
        <v>456</v>
      </c>
      <c r="I353" s="91"/>
      <c r="J353" s="24">
        <f t="shared" si="11"/>
        <v>0</v>
      </c>
      <c r="K353" s="23"/>
      <c r="L353" s="23" t="str">
        <f>IF($J353="FEL","",IF(AND(INT(L$1)&lt;=$J353,INT(L$1)&gt;=2),CHAR(10),"")&amp;IF($J353&gt;=INT(L$1),VLOOKUP(MID($F353,INT(L$1)*4-3,3),'Sambandskontroller med feltext'!$A$2:$B$9807,2,FALSE),""))</f>
        <v/>
      </c>
      <c r="M353" s="24" t="str">
        <f>IF($J353="FEL","",IF(AND(INT(M$1)&lt;=$J353,INT(M$1)&gt;=2),CHAR(10),"")&amp;IF($J353&gt;=INT(M$1),VLOOKUP(MID($F353,INT(M$1)*4-3,3),'Sambandskontroller med feltext'!$A$2:$B$9807,2,FALSE),""))</f>
        <v/>
      </c>
      <c r="N353" s="24" t="str">
        <f>IF($J353="FEL","",IF(AND(INT(N$1)&lt;=$J353,INT(N$1)&gt;=2),CHAR(10),"")&amp;IF($J353&gt;=INT(N$1),VLOOKUP(MID($F353,INT(N$1)*4-3,3),'Sambandskontroller med feltext'!$A$2:$B$9807,2,FALSE),""))</f>
        <v/>
      </c>
      <c r="O353" s="24" t="str">
        <f>IF($J353="FEL","",IF(AND(INT(O$1)&lt;=$J353,INT(O$1)&gt;=2),CHAR(10),"")&amp;IF($J353&gt;=INT(O$1),VLOOKUP(MID($F353,INT(O$1)*4-3,3),'Sambandskontroller med feltext'!$A$2:$B$9807,2,FALSE),""))</f>
        <v/>
      </c>
      <c r="P353" s="24" t="str">
        <f>IF($J353="FEL","",IF(AND(INT(P$1)&lt;=$J353,INT(P$1)&gt;=2),CHAR(10),"")&amp;IF($J353&gt;=INT(P$1),VLOOKUP(MID($F353,INT(P$1)*4-3,3),'Sambandskontroller med feltext'!$A$2:$B$9807,2,FALSE),""))</f>
        <v/>
      </c>
      <c r="Q353" s="24" t="str">
        <f>IF($J353="FEL","",IF(AND(INT(Q$1)&lt;=$J353,INT(Q$1)&gt;=2),CHAR(10),"")&amp;IF($J353&gt;=INT(Q$1),VLOOKUP(MID($F353,INT(Q$1)*4-3,3),'Sambandskontroller med feltext'!$A$2:$B$9807,2,FALSE),""))</f>
        <v/>
      </c>
      <c r="R353" s="58"/>
    </row>
    <row r="354" spans="1:18" ht="12.75" customHeight="1" x14ac:dyDescent="0.25">
      <c r="A354" s="30" t="s">
        <v>185</v>
      </c>
      <c r="B354" s="77">
        <v>1322</v>
      </c>
      <c r="C354" s="88" t="s">
        <v>457</v>
      </c>
      <c r="D354" s="76" t="s">
        <v>97</v>
      </c>
      <c r="E354" s="115" t="s">
        <v>31</v>
      </c>
      <c r="F354" s="77" t="s">
        <v>458</v>
      </c>
      <c r="G354" s="78" t="str">
        <f t="shared" si="10"/>
        <v>Fk1322 ska finnas om Fk1321 finns</v>
      </c>
      <c r="H354" s="79" t="s">
        <v>459</v>
      </c>
      <c r="I354" s="91"/>
      <c r="J354" s="24">
        <f t="shared" si="11"/>
        <v>1</v>
      </c>
      <c r="K354" s="23"/>
      <c r="L354" s="23" t="str">
        <f>IF($J354="FEL","",IF(AND(INT(L$1)&lt;=$J354,INT(L$1)&gt;=2),CHAR(10),"")&amp;IF($J354&gt;=INT(L$1),VLOOKUP(MID($F354,INT(L$1)*4-3,3),'Sambandskontroller med feltext'!$A$2:$B$9807,2,FALSE),""))</f>
        <v>Fk1322 ska finnas om Fk1321 finns</v>
      </c>
      <c r="M354" s="24" t="str">
        <f>IF($J354="FEL","",IF(AND(INT(M$1)&lt;=$J354,INT(M$1)&gt;=2),CHAR(10),"")&amp;IF($J354&gt;=INT(M$1),VLOOKUP(MID($F354,INT(M$1)*4-3,3),'Sambandskontroller med feltext'!$A$2:$B$9807,2,FALSE),""))</f>
        <v/>
      </c>
      <c r="N354" s="24" t="str">
        <f>IF($J354="FEL","",IF(AND(INT(N$1)&lt;=$J354,INT(N$1)&gt;=2),CHAR(10),"")&amp;IF($J354&gt;=INT(N$1),VLOOKUP(MID($F354,INT(N$1)*4-3,3),'Sambandskontroller med feltext'!$A$2:$B$9807,2,FALSE),""))</f>
        <v/>
      </c>
      <c r="O354" s="24" t="str">
        <f>IF($J354="FEL","",IF(AND(INT(O$1)&lt;=$J354,INT(O$1)&gt;=2),CHAR(10),"")&amp;IF($J354&gt;=INT(O$1),VLOOKUP(MID($F354,INT(O$1)*4-3,3),'Sambandskontroller med feltext'!$A$2:$B$9807,2,FALSE),""))</f>
        <v/>
      </c>
      <c r="P354" s="24" t="str">
        <f>IF($J354="FEL","",IF(AND(INT(P$1)&lt;=$J354,INT(P$1)&gt;=2),CHAR(10),"")&amp;IF($J354&gt;=INT(P$1),VLOOKUP(MID($F354,INT(P$1)*4-3,3),'Sambandskontroller med feltext'!$A$2:$B$9807,2,FALSE),""))</f>
        <v/>
      </c>
      <c r="Q354" s="24" t="str">
        <f>IF($J354="FEL","",IF(AND(INT(Q$1)&lt;=$J354,INT(Q$1)&gt;=2),CHAR(10),"")&amp;IF($J354&gt;=INT(Q$1),VLOOKUP(MID($F354,INT(Q$1)*4-3,3),'Sambandskontroller med feltext'!$A$2:$B$9807,2,FALSE),""))</f>
        <v/>
      </c>
      <c r="R354" s="58"/>
    </row>
    <row r="355" spans="1:18" ht="12.75" customHeight="1" x14ac:dyDescent="0.25">
      <c r="A355" s="30" t="s">
        <v>185</v>
      </c>
      <c r="B355" s="77">
        <v>1323</v>
      </c>
      <c r="C355" s="88" t="s">
        <v>684</v>
      </c>
      <c r="D355" s="76" t="s">
        <v>97</v>
      </c>
      <c r="E355" s="115" t="s">
        <v>111</v>
      </c>
      <c r="F355" s="77"/>
      <c r="G355" s="78" t="str">
        <f t="shared" si="10"/>
        <v/>
      </c>
      <c r="H355" s="76" t="s">
        <v>460</v>
      </c>
      <c r="I355" s="91"/>
      <c r="J355" s="24">
        <f t="shared" si="11"/>
        <v>0</v>
      </c>
      <c r="K355" s="23"/>
      <c r="L355" s="23" t="str">
        <f>IF($J355="FEL","",IF(AND(INT(L$1)&lt;=$J355,INT(L$1)&gt;=2),CHAR(10),"")&amp;IF($J355&gt;=INT(L$1),VLOOKUP(MID($F355,INT(L$1)*4-3,3),'Sambandskontroller med feltext'!$A$2:$B$9807,2,FALSE),""))</f>
        <v/>
      </c>
      <c r="M355" s="24" t="str">
        <f>IF($J355="FEL","",IF(AND(INT(M$1)&lt;=$J355,INT(M$1)&gt;=2),CHAR(10),"")&amp;IF($J355&gt;=INT(M$1),VLOOKUP(MID($F355,INT(M$1)*4-3,3),'Sambandskontroller med feltext'!$A$2:$B$9807,2,FALSE),""))</f>
        <v/>
      </c>
      <c r="N355" s="24" t="str">
        <f>IF($J355="FEL","",IF(AND(INT(N$1)&lt;=$J355,INT(N$1)&gt;=2),CHAR(10),"")&amp;IF($J355&gt;=INT(N$1),VLOOKUP(MID($F355,INT(N$1)*4-3,3),'Sambandskontroller med feltext'!$A$2:$B$9807,2,FALSE),""))</f>
        <v/>
      </c>
      <c r="O355" s="24" t="str">
        <f>IF($J355="FEL","",IF(AND(INT(O$1)&lt;=$J355,INT(O$1)&gt;=2),CHAR(10),"")&amp;IF($J355&gt;=INT(O$1),VLOOKUP(MID($F355,INT(O$1)*4-3,3),'Sambandskontroller med feltext'!$A$2:$B$9807,2,FALSE),""))</f>
        <v/>
      </c>
      <c r="P355" s="24" t="str">
        <f>IF($J355="FEL","",IF(AND(INT(P$1)&lt;=$J355,INT(P$1)&gt;=2),CHAR(10),"")&amp;IF($J355&gt;=INT(P$1),VLOOKUP(MID($F355,INT(P$1)*4-3,3),'Sambandskontroller med feltext'!$A$2:$B$9807,2,FALSE),""))</f>
        <v/>
      </c>
      <c r="Q355" s="24" t="str">
        <f>IF($J355="FEL","",IF(AND(INT(Q$1)&lt;=$J355,INT(Q$1)&gt;=2),CHAR(10),"")&amp;IF($J355&gt;=INT(Q$1),VLOOKUP(MID($F355,INT(Q$1)*4-3,3),'Sambandskontroller med feltext'!$A$2:$B$9807,2,FALSE),""))</f>
        <v/>
      </c>
      <c r="R355" s="58"/>
    </row>
    <row r="356" spans="1:18" ht="12.75" customHeight="1" x14ac:dyDescent="0.25">
      <c r="A356" s="30" t="s">
        <v>185</v>
      </c>
      <c r="B356" s="77">
        <v>1324</v>
      </c>
      <c r="C356" s="88" t="s">
        <v>461</v>
      </c>
      <c r="D356" s="76" t="s">
        <v>97</v>
      </c>
      <c r="E356" s="115" t="s">
        <v>111</v>
      </c>
      <c r="F356" s="77"/>
      <c r="G356" s="78" t="str">
        <f t="shared" si="10"/>
        <v/>
      </c>
      <c r="H356" s="76" t="s">
        <v>462</v>
      </c>
      <c r="I356" s="91"/>
      <c r="J356" s="24">
        <f t="shared" si="11"/>
        <v>0</v>
      </c>
      <c r="K356" s="23"/>
      <c r="L356" s="23" t="str">
        <f>IF($J356="FEL","",IF(AND(INT(L$1)&lt;=$J356,INT(L$1)&gt;=2),CHAR(10),"")&amp;IF($J356&gt;=INT(L$1),VLOOKUP(MID($F356,INT(L$1)*4-3,3),'Sambandskontroller med feltext'!$A$2:$B$9807,2,FALSE),""))</f>
        <v/>
      </c>
      <c r="M356" s="24" t="str">
        <f>IF($J356="FEL","",IF(AND(INT(M$1)&lt;=$J356,INT(M$1)&gt;=2),CHAR(10),"")&amp;IF($J356&gt;=INT(M$1),VLOOKUP(MID($F356,INT(M$1)*4-3,3),'Sambandskontroller med feltext'!$A$2:$B$9807,2,FALSE),""))</f>
        <v/>
      </c>
      <c r="N356" s="24" t="str">
        <f>IF($J356="FEL","",IF(AND(INT(N$1)&lt;=$J356,INT(N$1)&gt;=2),CHAR(10),"")&amp;IF($J356&gt;=INT(N$1),VLOOKUP(MID($F356,INT(N$1)*4-3,3),'Sambandskontroller med feltext'!$A$2:$B$9807,2,FALSE),""))</f>
        <v/>
      </c>
      <c r="O356" s="24" t="str">
        <f>IF($J356="FEL","",IF(AND(INT(O$1)&lt;=$J356,INT(O$1)&gt;=2),CHAR(10),"")&amp;IF($J356&gt;=INT(O$1),VLOOKUP(MID($F356,INT(O$1)*4-3,3),'Sambandskontroller med feltext'!$A$2:$B$9807,2,FALSE),""))</f>
        <v/>
      </c>
      <c r="P356" s="24" t="str">
        <f>IF($J356="FEL","",IF(AND(INT(P$1)&lt;=$J356,INT(P$1)&gt;=2),CHAR(10),"")&amp;IF($J356&gt;=INT(P$1),VLOOKUP(MID($F356,INT(P$1)*4-3,3),'Sambandskontroller med feltext'!$A$2:$B$9807,2,FALSE),""))</f>
        <v/>
      </c>
      <c r="Q356" s="24" t="str">
        <f>IF($J356="FEL","",IF(AND(INT(Q$1)&lt;=$J356,INT(Q$1)&gt;=2),CHAR(10),"")&amp;IF($J356&gt;=INT(Q$1),VLOOKUP(MID($F356,INT(Q$1)*4-3,3),'Sambandskontroller med feltext'!$A$2:$B$9807,2,FALSE),""))</f>
        <v/>
      </c>
      <c r="R356" s="58"/>
    </row>
    <row r="357" spans="1:18" ht="12.75" customHeight="1" x14ac:dyDescent="0.25">
      <c r="A357" s="30" t="s">
        <v>185</v>
      </c>
      <c r="B357" s="77">
        <v>1325</v>
      </c>
      <c r="C357" s="88" t="s">
        <v>463</v>
      </c>
      <c r="D357" s="76" t="s">
        <v>97</v>
      </c>
      <c r="E357" s="115" t="s">
        <v>31</v>
      </c>
      <c r="F357" s="77" t="s">
        <v>464</v>
      </c>
      <c r="G357" s="78" t="str">
        <f t="shared" si="10"/>
        <v>Fk1325 ska finnas om Fk1324 finns</v>
      </c>
      <c r="H357" s="76" t="s">
        <v>465</v>
      </c>
      <c r="I357" s="91"/>
      <c r="J357" s="24">
        <f t="shared" si="11"/>
        <v>1</v>
      </c>
      <c r="K357" s="23"/>
      <c r="L357" s="23" t="str">
        <f>IF($J357="FEL","",IF(AND(INT(L$1)&lt;=$J357,INT(L$1)&gt;=2),CHAR(10),"")&amp;IF($J357&gt;=INT(L$1),VLOOKUP(MID($F357,INT(L$1)*4-3,3),'Sambandskontroller med feltext'!$A$2:$B$9807,2,FALSE),""))</f>
        <v>Fk1325 ska finnas om Fk1324 finns</v>
      </c>
      <c r="M357" s="24" t="str">
        <f>IF($J357="FEL","",IF(AND(INT(M$1)&lt;=$J357,INT(M$1)&gt;=2),CHAR(10),"")&amp;IF($J357&gt;=INT(M$1),VLOOKUP(MID($F357,INT(M$1)*4-3,3),'Sambandskontroller med feltext'!$A$2:$B$9807,2,FALSE),""))</f>
        <v/>
      </c>
      <c r="N357" s="24" t="str">
        <f>IF($J357="FEL","",IF(AND(INT(N$1)&lt;=$J357,INT(N$1)&gt;=2),CHAR(10),"")&amp;IF($J357&gt;=INT(N$1),VLOOKUP(MID($F357,INT(N$1)*4-3,3),'Sambandskontroller med feltext'!$A$2:$B$9807,2,FALSE),""))</f>
        <v/>
      </c>
      <c r="O357" s="24" t="str">
        <f>IF($J357="FEL","",IF(AND(INT(O$1)&lt;=$J357,INT(O$1)&gt;=2),CHAR(10),"")&amp;IF($J357&gt;=INT(O$1),VLOOKUP(MID($F357,INT(O$1)*4-3,3),'Sambandskontroller med feltext'!$A$2:$B$9807,2,FALSE),""))</f>
        <v/>
      </c>
      <c r="P357" s="24" t="str">
        <f>IF($J357="FEL","",IF(AND(INT(P$1)&lt;=$J357,INT(P$1)&gt;=2),CHAR(10),"")&amp;IF($J357&gt;=INT(P$1),VLOOKUP(MID($F357,INT(P$1)*4-3,3),'Sambandskontroller med feltext'!$A$2:$B$9807,2,FALSE),""))</f>
        <v/>
      </c>
      <c r="Q357" s="24" t="str">
        <f>IF($J357="FEL","",IF(AND(INT(Q$1)&lt;=$J357,INT(Q$1)&gt;=2),CHAR(10),"")&amp;IF($J357&gt;=INT(Q$1),VLOOKUP(MID($F357,INT(Q$1)*4-3,3),'Sambandskontroller med feltext'!$A$2:$B$9807,2,FALSE),""))</f>
        <v/>
      </c>
      <c r="R357" s="58"/>
    </row>
    <row r="358" spans="1:18" ht="12.75" customHeight="1" x14ac:dyDescent="0.25">
      <c r="A358" s="30" t="s">
        <v>185</v>
      </c>
      <c r="B358" s="77">
        <v>1326</v>
      </c>
      <c r="C358" s="88" t="s">
        <v>466</v>
      </c>
      <c r="D358" s="76" t="s">
        <v>97</v>
      </c>
      <c r="E358" s="115" t="s">
        <v>111</v>
      </c>
      <c r="F358" s="77"/>
      <c r="G358" s="78" t="str">
        <f t="shared" si="10"/>
        <v/>
      </c>
      <c r="H358" s="76" t="s">
        <v>467</v>
      </c>
      <c r="I358" s="91"/>
      <c r="J358" s="24">
        <f t="shared" si="11"/>
        <v>0</v>
      </c>
      <c r="K358" s="23"/>
      <c r="L358" s="23" t="str">
        <f>IF($J358="FEL","",IF(AND(INT(L$1)&lt;=$J358,INT(L$1)&gt;=2),CHAR(10),"")&amp;IF($J358&gt;=INT(L$1),VLOOKUP(MID($F358,INT(L$1)*4-3,3),'Sambandskontroller med feltext'!$A$2:$B$9807,2,FALSE),""))</f>
        <v/>
      </c>
      <c r="M358" s="24" t="str">
        <f>IF($J358="FEL","",IF(AND(INT(M$1)&lt;=$J358,INT(M$1)&gt;=2),CHAR(10),"")&amp;IF($J358&gt;=INT(M$1),VLOOKUP(MID($F358,INT(M$1)*4-3,3),'Sambandskontroller med feltext'!$A$2:$B$9807,2,FALSE),""))</f>
        <v/>
      </c>
      <c r="N358" s="24" t="str">
        <f>IF($J358="FEL","",IF(AND(INT(N$1)&lt;=$J358,INT(N$1)&gt;=2),CHAR(10),"")&amp;IF($J358&gt;=INT(N$1),VLOOKUP(MID($F358,INT(N$1)*4-3,3),'Sambandskontroller med feltext'!$A$2:$B$9807,2,FALSE),""))</f>
        <v/>
      </c>
      <c r="O358" s="24" t="str">
        <f>IF($J358="FEL","",IF(AND(INT(O$1)&lt;=$J358,INT(O$1)&gt;=2),CHAR(10),"")&amp;IF($J358&gt;=INT(O$1),VLOOKUP(MID($F358,INT(O$1)*4-3,3),'Sambandskontroller med feltext'!$A$2:$B$9807,2,FALSE),""))</f>
        <v/>
      </c>
      <c r="P358" s="24" t="str">
        <f>IF($J358="FEL","",IF(AND(INT(P$1)&lt;=$J358,INT(P$1)&gt;=2),CHAR(10),"")&amp;IF($J358&gt;=INT(P$1),VLOOKUP(MID($F358,INT(P$1)*4-3,3),'Sambandskontroller med feltext'!$A$2:$B$9807,2,FALSE),""))</f>
        <v/>
      </c>
      <c r="Q358" s="24" t="str">
        <f>IF($J358="FEL","",IF(AND(INT(Q$1)&lt;=$J358,INT(Q$1)&gt;=2),CHAR(10),"")&amp;IF($J358&gt;=INT(Q$1),VLOOKUP(MID($F358,INT(Q$1)*4-3,3),'Sambandskontroller med feltext'!$A$2:$B$9807,2,FALSE),""))</f>
        <v/>
      </c>
      <c r="R358" s="58"/>
    </row>
    <row r="359" spans="1:18" ht="12.75" customHeight="1" x14ac:dyDescent="0.25">
      <c r="A359" s="30" t="s">
        <v>185</v>
      </c>
      <c r="B359" s="77">
        <v>1327</v>
      </c>
      <c r="C359" s="88" t="s">
        <v>468</v>
      </c>
      <c r="D359" s="76" t="s">
        <v>97</v>
      </c>
      <c r="E359" s="115" t="s">
        <v>31</v>
      </c>
      <c r="F359" s="77" t="s">
        <v>469</v>
      </c>
      <c r="G359" s="78" t="str">
        <f t="shared" si="10"/>
        <v>Fk1327 ska finnas om Fk1326 finns</v>
      </c>
      <c r="H359" s="76" t="s">
        <v>470</v>
      </c>
      <c r="I359" s="91"/>
      <c r="J359" s="24">
        <f t="shared" si="11"/>
        <v>1</v>
      </c>
      <c r="K359" s="23"/>
      <c r="L359" s="23" t="str">
        <f>IF($J359="FEL","",IF(AND(INT(L$1)&lt;=$J359,INT(L$1)&gt;=2),CHAR(10),"")&amp;IF($J359&gt;=INT(L$1),VLOOKUP(MID($F359,INT(L$1)*4-3,3),'Sambandskontroller med feltext'!$A$2:$B$9807,2,FALSE),""))</f>
        <v>Fk1327 ska finnas om Fk1326 finns</v>
      </c>
      <c r="M359" s="24" t="str">
        <f>IF($J359="FEL","",IF(AND(INT(M$1)&lt;=$J359,INT(M$1)&gt;=2),CHAR(10),"")&amp;IF($J359&gt;=INT(M$1),VLOOKUP(MID($F359,INT(M$1)*4-3,3),'Sambandskontroller med feltext'!$A$2:$B$9807,2,FALSE),""))</f>
        <v/>
      </c>
      <c r="N359" s="24" t="str">
        <f>IF($J359="FEL","",IF(AND(INT(N$1)&lt;=$J359,INT(N$1)&gt;=2),CHAR(10),"")&amp;IF($J359&gt;=INT(N$1),VLOOKUP(MID($F359,INT(N$1)*4-3,3),'Sambandskontroller med feltext'!$A$2:$B$9807,2,FALSE),""))</f>
        <v/>
      </c>
      <c r="O359" s="24" t="str">
        <f>IF($J359="FEL","",IF(AND(INT(O$1)&lt;=$J359,INT(O$1)&gt;=2),CHAR(10),"")&amp;IF($J359&gt;=INT(O$1),VLOOKUP(MID($F359,INT(O$1)*4-3,3),'Sambandskontroller med feltext'!$A$2:$B$9807,2,FALSE),""))</f>
        <v/>
      </c>
      <c r="P359" s="24" t="str">
        <f>IF($J359="FEL","",IF(AND(INT(P$1)&lt;=$J359,INT(P$1)&gt;=2),CHAR(10),"")&amp;IF($J359&gt;=INT(P$1),VLOOKUP(MID($F359,INT(P$1)*4-3,3),'Sambandskontroller med feltext'!$A$2:$B$9807,2,FALSE),""))</f>
        <v/>
      </c>
      <c r="Q359" s="24" t="str">
        <f>IF($J359="FEL","",IF(AND(INT(Q$1)&lt;=$J359,INT(Q$1)&gt;=2),CHAR(10),"")&amp;IF($J359&gt;=INT(Q$1),VLOOKUP(MID($F359,INT(Q$1)*4-3,3),'Sambandskontroller med feltext'!$A$2:$B$9807,2,FALSE),""))</f>
        <v/>
      </c>
      <c r="R359" s="58"/>
    </row>
    <row r="360" spans="1:18" ht="12.75" customHeight="1" x14ac:dyDescent="0.25">
      <c r="A360" s="30" t="s">
        <v>185</v>
      </c>
      <c r="B360" s="77">
        <v>1331</v>
      </c>
      <c r="C360" s="88" t="s">
        <v>471</v>
      </c>
      <c r="D360" s="76" t="s">
        <v>97</v>
      </c>
      <c r="E360" s="115" t="s">
        <v>111</v>
      </c>
      <c r="F360" s="77"/>
      <c r="G360" s="78" t="str">
        <f t="shared" si="10"/>
        <v/>
      </c>
      <c r="H360" s="79" t="s">
        <v>472</v>
      </c>
      <c r="I360" s="91"/>
      <c r="J360" s="24">
        <f t="shared" si="11"/>
        <v>0</v>
      </c>
      <c r="K360" s="23"/>
      <c r="L360" s="23" t="str">
        <f>IF($J360="FEL","",IF(AND(INT(L$1)&lt;=$J360,INT(L$1)&gt;=2),CHAR(10),"")&amp;IF($J360&gt;=INT(L$1),VLOOKUP(MID($F360,INT(L$1)*4-3,3),'Sambandskontroller med feltext'!$A$2:$B$9807,2,FALSE),""))</f>
        <v/>
      </c>
      <c r="M360" s="24" t="str">
        <f>IF($J360="FEL","",IF(AND(INT(M$1)&lt;=$J360,INT(M$1)&gt;=2),CHAR(10),"")&amp;IF($J360&gt;=INT(M$1),VLOOKUP(MID($F360,INT(M$1)*4-3,3),'Sambandskontroller med feltext'!$A$2:$B$9807,2,FALSE),""))</f>
        <v/>
      </c>
      <c r="N360" s="24" t="str">
        <f>IF($J360="FEL","",IF(AND(INT(N$1)&lt;=$J360,INT(N$1)&gt;=2),CHAR(10),"")&amp;IF($J360&gt;=INT(N$1),VLOOKUP(MID($F360,INT(N$1)*4-3,3),'Sambandskontroller med feltext'!$A$2:$B$9807,2,FALSE),""))</f>
        <v/>
      </c>
      <c r="O360" s="24" t="str">
        <f>IF($J360="FEL","",IF(AND(INT(O$1)&lt;=$J360,INT(O$1)&gt;=2),CHAR(10),"")&amp;IF($J360&gt;=INT(O$1),VLOOKUP(MID($F360,INT(O$1)*4-3,3),'Sambandskontroller med feltext'!$A$2:$B$9807,2,FALSE),""))</f>
        <v/>
      </c>
      <c r="P360" s="24" t="str">
        <f>IF($J360="FEL","",IF(AND(INT(P$1)&lt;=$J360,INT(P$1)&gt;=2),CHAR(10),"")&amp;IF($J360&gt;=INT(P$1),VLOOKUP(MID($F360,INT(P$1)*4-3,3),'Sambandskontroller med feltext'!$A$2:$B$9807,2,FALSE),""))</f>
        <v/>
      </c>
      <c r="Q360" s="24" t="str">
        <f>IF($J360="FEL","",IF(AND(INT(Q$1)&lt;=$J360,INT(Q$1)&gt;=2),CHAR(10),"")&amp;IF($J360&gt;=INT(Q$1),VLOOKUP(MID($F360,INT(Q$1)*4-3,3),'Sambandskontroller med feltext'!$A$2:$B$9807,2,FALSE),""))</f>
        <v/>
      </c>
      <c r="R360" s="58"/>
    </row>
    <row r="361" spans="1:18" ht="12.75" customHeight="1" x14ac:dyDescent="0.25">
      <c r="A361" s="30" t="s">
        <v>185</v>
      </c>
      <c r="B361" s="77">
        <v>1332</v>
      </c>
      <c r="C361" s="88" t="s">
        <v>473</v>
      </c>
      <c r="D361" s="76" t="s">
        <v>97</v>
      </c>
      <c r="E361" s="115" t="s">
        <v>31</v>
      </c>
      <c r="F361" s="77" t="s">
        <v>474</v>
      </c>
      <c r="G361" s="78" t="str">
        <f t="shared" si="10"/>
        <v>Fk1332 ska finnas om Fk1331 finns</v>
      </c>
      <c r="H361" s="79" t="s">
        <v>475</v>
      </c>
      <c r="I361" s="91"/>
      <c r="J361" s="24">
        <f t="shared" si="11"/>
        <v>1</v>
      </c>
      <c r="K361" s="23"/>
      <c r="L361" s="23" t="str">
        <f>IF($J361="FEL","",IF(AND(INT(L$1)&lt;=$J361,INT(L$1)&gt;=2),CHAR(10),"")&amp;IF($J361&gt;=INT(L$1),VLOOKUP(MID($F361,INT(L$1)*4-3,3),'Sambandskontroller med feltext'!$A$2:$B$9807,2,FALSE),""))</f>
        <v>Fk1332 ska finnas om Fk1331 finns</v>
      </c>
      <c r="M361" s="24" t="str">
        <f>IF($J361="FEL","",IF(AND(INT(M$1)&lt;=$J361,INT(M$1)&gt;=2),CHAR(10),"")&amp;IF($J361&gt;=INT(M$1),VLOOKUP(MID($F361,INT(M$1)*4-3,3),'Sambandskontroller med feltext'!$A$2:$B$9807,2,FALSE),""))</f>
        <v/>
      </c>
      <c r="N361" s="24" t="str">
        <f>IF($J361="FEL","",IF(AND(INT(N$1)&lt;=$J361,INT(N$1)&gt;=2),CHAR(10),"")&amp;IF($J361&gt;=INT(N$1),VLOOKUP(MID($F361,INT(N$1)*4-3,3),'Sambandskontroller med feltext'!$A$2:$B$9807,2,FALSE),""))</f>
        <v/>
      </c>
      <c r="O361" s="24" t="str">
        <f>IF($J361="FEL","",IF(AND(INT(O$1)&lt;=$J361,INT(O$1)&gt;=2),CHAR(10),"")&amp;IF($J361&gt;=INT(O$1),VLOOKUP(MID($F361,INT(O$1)*4-3,3),'Sambandskontroller med feltext'!$A$2:$B$9807,2,FALSE),""))</f>
        <v/>
      </c>
      <c r="P361" s="24" t="str">
        <f>IF($J361="FEL","",IF(AND(INT(P$1)&lt;=$J361,INT(P$1)&gt;=2),CHAR(10),"")&amp;IF($J361&gt;=INT(P$1),VLOOKUP(MID($F361,INT(P$1)*4-3,3),'Sambandskontroller med feltext'!$A$2:$B$9807,2,FALSE),""))</f>
        <v/>
      </c>
      <c r="Q361" s="24" t="str">
        <f>IF($J361="FEL","",IF(AND(INT(Q$1)&lt;=$J361,INT(Q$1)&gt;=2),CHAR(10),"")&amp;IF($J361&gt;=INT(Q$1),VLOOKUP(MID($F361,INT(Q$1)*4-3,3),'Sambandskontroller med feltext'!$A$2:$B$9807,2,FALSE),""))</f>
        <v/>
      </c>
      <c r="R361" s="58"/>
    </row>
    <row r="362" spans="1:18" ht="12.75" customHeight="1" x14ac:dyDescent="0.25">
      <c r="A362" s="30" t="s">
        <v>185</v>
      </c>
      <c r="B362" s="77">
        <v>1333</v>
      </c>
      <c r="C362" s="88" t="s">
        <v>685</v>
      </c>
      <c r="D362" s="76" t="s">
        <v>97</v>
      </c>
      <c r="E362" s="115" t="s">
        <v>111</v>
      </c>
      <c r="F362" s="77"/>
      <c r="G362" s="78" t="str">
        <f t="shared" si="10"/>
        <v/>
      </c>
      <c r="H362" s="76" t="s">
        <v>476</v>
      </c>
      <c r="I362" s="91"/>
      <c r="J362" s="24">
        <f t="shared" si="11"/>
        <v>0</v>
      </c>
      <c r="K362" s="23"/>
      <c r="L362" s="23" t="str">
        <f>IF($J362="FEL","",IF(AND(INT(L$1)&lt;=$J362,INT(L$1)&gt;=2),CHAR(10),"")&amp;IF($J362&gt;=INT(L$1),VLOOKUP(MID($F362,INT(L$1)*4-3,3),'Sambandskontroller med feltext'!$A$2:$B$9807,2,FALSE),""))</f>
        <v/>
      </c>
      <c r="M362" s="24" t="str">
        <f>IF($J362="FEL","",IF(AND(INT(M$1)&lt;=$J362,INT(M$1)&gt;=2),CHAR(10),"")&amp;IF($J362&gt;=INT(M$1),VLOOKUP(MID($F362,INT(M$1)*4-3,3),'Sambandskontroller med feltext'!$A$2:$B$9807,2,FALSE),""))</f>
        <v/>
      </c>
      <c r="N362" s="24" t="str">
        <f>IF($J362="FEL","",IF(AND(INT(N$1)&lt;=$J362,INT(N$1)&gt;=2),CHAR(10),"")&amp;IF($J362&gt;=INT(N$1),VLOOKUP(MID($F362,INT(N$1)*4-3,3),'Sambandskontroller med feltext'!$A$2:$B$9807,2,FALSE),""))</f>
        <v/>
      </c>
      <c r="O362" s="24" t="str">
        <f>IF($J362="FEL","",IF(AND(INT(O$1)&lt;=$J362,INT(O$1)&gt;=2),CHAR(10),"")&amp;IF($J362&gt;=INT(O$1),VLOOKUP(MID($F362,INT(O$1)*4-3,3),'Sambandskontroller med feltext'!$A$2:$B$9807,2,FALSE),""))</f>
        <v/>
      </c>
      <c r="P362" s="24" t="str">
        <f>IF($J362="FEL","",IF(AND(INT(P$1)&lt;=$J362,INT(P$1)&gt;=2),CHAR(10),"")&amp;IF($J362&gt;=INT(P$1),VLOOKUP(MID($F362,INT(P$1)*4-3,3),'Sambandskontroller med feltext'!$A$2:$B$9807,2,FALSE),""))</f>
        <v/>
      </c>
      <c r="Q362" s="24" t="str">
        <f>IF($J362="FEL","",IF(AND(INT(Q$1)&lt;=$J362,INT(Q$1)&gt;=2),CHAR(10),"")&amp;IF($J362&gt;=INT(Q$1),VLOOKUP(MID($F362,INT(Q$1)*4-3,3),'Sambandskontroller med feltext'!$A$2:$B$9807,2,FALSE),""))</f>
        <v/>
      </c>
      <c r="R362" s="58"/>
    </row>
    <row r="363" spans="1:18" ht="12.75" customHeight="1" x14ac:dyDescent="0.25">
      <c r="A363" s="30" t="s">
        <v>185</v>
      </c>
      <c r="B363" s="77">
        <v>1334</v>
      </c>
      <c r="C363" s="88" t="s">
        <v>477</v>
      </c>
      <c r="D363" s="76" t="s">
        <v>97</v>
      </c>
      <c r="E363" s="115" t="s">
        <v>111</v>
      </c>
      <c r="F363" s="77"/>
      <c r="G363" s="78" t="str">
        <f t="shared" si="10"/>
        <v/>
      </c>
      <c r="H363" s="76" t="s">
        <v>478</v>
      </c>
      <c r="I363" s="91"/>
      <c r="J363" s="24">
        <f t="shared" si="11"/>
        <v>0</v>
      </c>
      <c r="K363" s="23"/>
      <c r="L363" s="23" t="str">
        <f>IF($J363="FEL","",IF(AND(INT(L$1)&lt;=$J363,INT(L$1)&gt;=2),CHAR(10),"")&amp;IF($J363&gt;=INT(L$1),VLOOKUP(MID($F363,INT(L$1)*4-3,3),'Sambandskontroller med feltext'!$A$2:$B$9807,2,FALSE),""))</f>
        <v/>
      </c>
      <c r="M363" s="24" t="str">
        <f>IF($J363="FEL","",IF(AND(INT(M$1)&lt;=$J363,INT(M$1)&gt;=2),CHAR(10),"")&amp;IF($J363&gt;=INT(M$1),VLOOKUP(MID($F363,INT(M$1)*4-3,3),'Sambandskontroller med feltext'!$A$2:$B$9807,2,FALSE),""))</f>
        <v/>
      </c>
      <c r="N363" s="24" t="str">
        <f>IF($J363="FEL","",IF(AND(INT(N$1)&lt;=$J363,INT(N$1)&gt;=2),CHAR(10),"")&amp;IF($J363&gt;=INT(N$1),VLOOKUP(MID($F363,INT(N$1)*4-3,3),'Sambandskontroller med feltext'!$A$2:$B$9807,2,FALSE),""))</f>
        <v/>
      </c>
      <c r="O363" s="24" t="str">
        <f>IF($J363="FEL","",IF(AND(INT(O$1)&lt;=$J363,INT(O$1)&gt;=2),CHAR(10),"")&amp;IF($J363&gt;=INT(O$1),VLOOKUP(MID($F363,INT(O$1)*4-3,3),'Sambandskontroller med feltext'!$A$2:$B$9807,2,FALSE),""))</f>
        <v/>
      </c>
      <c r="P363" s="24" t="str">
        <f>IF($J363="FEL","",IF(AND(INT(P$1)&lt;=$J363,INT(P$1)&gt;=2),CHAR(10),"")&amp;IF($J363&gt;=INT(P$1),VLOOKUP(MID($F363,INT(P$1)*4-3,3),'Sambandskontroller med feltext'!$A$2:$B$9807,2,FALSE),""))</f>
        <v/>
      </c>
      <c r="Q363" s="24" t="str">
        <f>IF($J363="FEL","",IF(AND(INT(Q$1)&lt;=$J363,INT(Q$1)&gt;=2),CHAR(10),"")&amp;IF($J363&gt;=INT(Q$1),VLOOKUP(MID($F363,INT(Q$1)*4-3,3),'Sambandskontroller med feltext'!$A$2:$B$9807,2,FALSE),""))</f>
        <v/>
      </c>
      <c r="R363" s="58"/>
    </row>
    <row r="364" spans="1:18" ht="12.75" customHeight="1" x14ac:dyDescent="0.25">
      <c r="A364" s="30" t="s">
        <v>185</v>
      </c>
      <c r="B364" s="77">
        <v>1335</v>
      </c>
      <c r="C364" s="88" t="s">
        <v>479</v>
      </c>
      <c r="D364" s="76" t="s">
        <v>97</v>
      </c>
      <c r="E364" s="115" t="s">
        <v>31</v>
      </c>
      <c r="F364" s="77" t="s">
        <v>480</v>
      </c>
      <c r="G364" s="78" t="str">
        <f t="shared" si="10"/>
        <v>Fk1335 ska finnas om Fk1334 finns</v>
      </c>
      <c r="H364" s="76" t="s">
        <v>481</v>
      </c>
      <c r="I364" s="91"/>
      <c r="J364" s="24">
        <f t="shared" si="11"/>
        <v>1</v>
      </c>
      <c r="K364" s="23"/>
      <c r="L364" s="23" t="str">
        <f>IF($J364="FEL","",IF(AND(INT(L$1)&lt;=$J364,INT(L$1)&gt;=2),CHAR(10),"")&amp;IF($J364&gt;=INT(L$1),VLOOKUP(MID($F364,INT(L$1)*4-3,3),'Sambandskontroller med feltext'!$A$2:$B$9807,2,FALSE),""))</f>
        <v>Fk1335 ska finnas om Fk1334 finns</v>
      </c>
      <c r="M364" s="24" t="str">
        <f>IF($J364="FEL","",IF(AND(INT(M$1)&lt;=$J364,INT(M$1)&gt;=2),CHAR(10),"")&amp;IF($J364&gt;=INT(M$1),VLOOKUP(MID($F364,INT(M$1)*4-3,3),'Sambandskontroller med feltext'!$A$2:$B$9807,2,FALSE),""))</f>
        <v/>
      </c>
      <c r="N364" s="24" t="str">
        <f>IF($J364="FEL","",IF(AND(INT(N$1)&lt;=$J364,INT(N$1)&gt;=2),CHAR(10),"")&amp;IF($J364&gt;=INT(N$1),VLOOKUP(MID($F364,INT(N$1)*4-3,3),'Sambandskontroller med feltext'!$A$2:$B$9807,2,FALSE),""))</f>
        <v/>
      </c>
      <c r="O364" s="24" t="str">
        <f>IF($J364="FEL","",IF(AND(INT(O$1)&lt;=$J364,INT(O$1)&gt;=2),CHAR(10),"")&amp;IF($J364&gt;=INT(O$1),VLOOKUP(MID($F364,INT(O$1)*4-3,3),'Sambandskontroller med feltext'!$A$2:$B$9807,2,FALSE),""))</f>
        <v/>
      </c>
      <c r="P364" s="24" t="str">
        <f>IF($J364="FEL","",IF(AND(INT(P$1)&lt;=$J364,INT(P$1)&gt;=2),CHAR(10),"")&amp;IF($J364&gt;=INT(P$1),VLOOKUP(MID($F364,INT(P$1)*4-3,3),'Sambandskontroller med feltext'!$A$2:$B$9807,2,FALSE),""))</f>
        <v/>
      </c>
      <c r="Q364" s="24" t="str">
        <f>IF($J364="FEL","",IF(AND(INT(Q$1)&lt;=$J364,INT(Q$1)&gt;=2),CHAR(10),"")&amp;IF($J364&gt;=INT(Q$1),VLOOKUP(MID($F364,INT(Q$1)*4-3,3),'Sambandskontroller med feltext'!$A$2:$B$9807,2,FALSE),""))</f>
        <v/>
      </c>
      <c r="R364" s="58"/>
    </row>
    <row r="365" spans="1:18" ht="12.75" customHeight="1" x14ac:dyDescent="0.25">
      <c r="A365" s="30" t="s">
        <v>185</v>
      </c>
      <c r="B365" s="77">
        <v>1336</v>
      </c>
      <c r="C365" s="88" t="s">
        <v>482</v>
      </c>
      <c r="D365" s="76" t="s">
        <v>97</v>
      </c>
      <c r="E365" s="115" t="s">
        <v>111</v>
      </c>
      <c r="F365" s="77"/>
      <c r="G365" s="78" t="str">
        <f t="shared" si="10"/>
        <v/>
      </c>
      <c r="H365" s="76" t="s">
        <v>483</v>
      </c>
      <c r="I365" s="91"/>
      <c r="J365" s="24">
        <f t="shared" si="11"/>
        <v>0</v>
      </c>
      <c r="K365" s="23"/>
      <c r="L365" s="23" t="str">
        <f>IF($J365="FEL","",IF(AND(INT(L$1)&lt;=$J365,INT(L$1)&gt;=2),CHAR(10),"")&amp;IF($J365&gt;=INT(L$1),VLOOKUP(MID($F365,INT(L$1)*4-3,3),'Sambandskontroller med feltext'!$A$2:$B$9807,2,FALSE),""))</f>
        <v/>
      </c>
      <c r="M365" s="24" t="str">
        <f>IF($J365="FEL","",IF(AND(INT(M$1)&lt;=$J365,INT(M$1)&gt;=2),CHAR(10),"")&amp;IF($J365&gt;=INT(M$1),VLOOKUP(MID($F365,INT(M$1)*4-3,3),'Sambandskontroller med feltext'!$A$2:$B$9807,2,FALSE),""))</f>
        <v/>
      </c>
      <c r="N365" s="24" t="str">
        <f>IF($J365="FEL","",IF(AND(INT(N$1)&lt;=$J365,INT(N$1)&gt;=2),CHAR(10),"")&amp;IF($J365&gt;=INT(N$1),VLOOKUP(MID($F365,INT(N$1)*4-3,3),'Sambandskontroller med feltext'!$A$2:$B$9807,2,FALSE),""))</f>
        <v/>
      </c>
      <c r="O365" s="24" t="str">
        <f>IF($J365="FEL","",IF(AND(INT(O$1)&lt;=$J365,INT(O$1)&gt;=2),CHAR(10),"")&amp;IF($J365&gt;=INT(O$1),VLOOKUP(MID($F365,INT(O$1)*4-3,3),'Sambandskontroller med feltext'!$A$2:$B$9807,2,FALSE),""))</f>
        <v/>
      </c>
      <c r="P365" s="24" t="str">
        <f>IF($J365="FEL","",IF(AND(INT(P$1)&lt;=$J365,INT(P$1)&gt;=2),CHAR(10),"")&amp;IF($J365&gt;=INT(P$1),VLOOKUP(MID($F365,INT(P$1)*4-3,3),'Sambandskontroller med feltext'!$A$2:$B$9807,2,FALSE),""))</f>
        <v/>
      </c>
      <c r="Q365" s="24" t="str">
        <f>IF($J365="FEL","",IF(AND(INT(Q$1)&lt;=$J365,INT(Q$1)&gt;=2),CHAR(10),"")&amp;IF($J365&gt;=INT(Q$1),VLOOKUP(MID($F365,INT(Q$1)*4-3,3),'Sambandskontroller med feltext'!$A$2:$B$9807,2,FALSE),""))</f>
        <v/>
      </c>
      <c r="R365" s="58"/>
    </row>
    <row r="366" spans="1:18" ht="12.75" customHeight="1" x14ac:dyDescent="0.25">
      <c r="A366" s="30" t="s">
        <v>185</v>
      </c>
      <c r="B366" s="77">
        <v>1337</v>
      </c>
      <c r="C366" s="88" t="s">
        <v>484</v>
      </c>
      <c r="D366" s="76" t="s">
        <v>97</v>
      </c>
      <c r="E366" s="115" t="s">
        <v>31</v>
      </c>
      <c r="F366" s="77" t="s">
        <v>485</v>
      </c>
      <c r="G366" s="78" t="str">
        <f t="shared" si="10"/>
        <v>Fk1337 ska finnas om Fk1336 finns</v>
      </c>
      <c r="H366" s="76" t="s">
        <v>486</v>
      </c>
      <c r="I366" s="91"/>
      <c r="J366" s="24">
        <f t="shared" si="11"/>
        <v>1</v>
      </c>
      <c r="K366" s="23"/>
      <c r="L366" s="23" t="str">
        <f>IF($J366="FEL","",IF(AND(INT(L$1)&lt;=$J366,INT(L$1)&gt;=2),CHAR(10),"")&amp;IF($J366&gt;=INT(L$1),VLOOKUP(MID($F366,INT(L$1)*4-3,3),'Sambandskontroller med feltext'!$A$2:$B$9807,2,FALSE),""))</f>
        <v>Fk1337 ska finnas om Fk1336 finns</v>
      </c>
      <c r="M366" s="24" t="str">
        <f>IF($J366="FEL","",IF(AND(INT(M$1)&lt;=$J366,INT(M$1)&gt;=2),CHAR(10),"")&amp;IF($J366&gt;=INT(M$1),VLOOKUP(MID($F366,INT(M$1)*4-3,3),'Sambandskontroller med feltext'!$A$2:$B$9807,2,FALSE),""))</f>
        <v/>
      </c>
      <c r="N366" s="24" t="str">
        <f>IF($J366="FEL","",IF(AND(INT(N$1)&lt;=$J366,INT(N$1)&gt;=2),CHAR(10),"")&amp;IF($J366&gt;=INT(N$1),VLOOKUP(MID($F366,INT(N$1)*4-3,3),'Sambandskontroller med feltext'!$A$2:$B$9807,2,FALSE),""))</f>
        <v/>
      </c>
      <c r="O366" s="24" t="str">
        <f>IF($J366="FEL","",IF(AND(INT(O$1)&lt;=$J366,INT(O$1)&gt;=2),CHAR(10),"")&amp;IF($J366&gt;=INT(O$1),VLOOKUP(MID($F366,INT(O$1)*4-3,3),'Sambandskontroller med feltext'!$A$2:$B$9807,2,FALSE),""))</f>
        <v/>
      </c>
      <c r="P366" s="24" t="str">
        <f>IF($J366="FEL","",IF(AND(INT(P$1)&lt;=$J366,INT(P$1)&gt;=2),CHAR(10),"")&amp;IF($J366&gt;=INT(P$1),VLOOKUP(MID($F366,INT(P$1)*4-3,3),'Sambandskontroller med feltext'!$A$2:$B$9807,2,FALSE),""))</f>
        <v/>
      </c>
      <c r="Q366" s="24" t="str">
        <f>IF($J366="FEL","",IF(AND(INT(Q$1)&lt;=$J366,INT(Q$1)&gt;=2),CHAR(10),"")&amp;IF($J366&gt;=INT(Q$1),VLOOKUP(MID($F366,INT(Q$1)*4-3,3),'Sambandskontroller med feltext'!$A$2:$B$9807,2,FALSE),""))</f>
        <v/>
      </c>
      <c r="R366" s="58"/>
    </row>
    <row r="367" spans="1:18" ht="12.75" customHeight="1" x14ac:dyDescent="0.25">
      <c r="A367" s="30" t="s">
        <v>185</v>
      </c>
      <c r="B367" s="77">
        <v>1341</v>
      </c>
      <c r="C367" s="88" t="s">
        <v>487</v>
      </c>
      <c r="D367" s="76" t="s">
        <v>97</v>
      </c>
      <c r="E367" s="115" t="s">
        <v>111</v>
      </c>
      <c r="F367" s="77"/>
      <c r="G367" s="78" t="str">
        <f t="shared" si="10"/>
        <v/>
      </c>
      <c r="H367" s="79" t="s">
        <v>488</v>
      </c>
      <c r="I367" s="91"/>
      <c r="J367" s="24">
        <f t="shared" si="11"/>
        <v>0</v>
      </c>
      <c r="K367" s="23"/>
      <c r="L367" s="23" t="str">
        <f>IF($J367="FEL","",IF(AND(INT(L$1)&lt;=$J367,INT(L$1)&gt;=2),CHAR(10),"")&amp;IF($J367&gt;=INT(L$1),VLOOKUP(MID($F367,INT(L$1)*4-3,3),'Sambandskontroller med feltext'!$A$2:$B$9807,2,FALSE),""))</f>
        <v/>
      </c>
      <c r="M367" s="24" t="str">
        <f>IF($J367="FEL","",IF(AND(INT(M$1)&lt;=$J367,INT(M$1)&gt;=2),CHAR(10),"")&amp;IF($J367&gt;=INT(M$1),VLOOKUP(MID($F367,INT(M$1)*4-3,3),'Sambandskontroller med feltext'!$A$2:$B$9807,2,FALSE),""))</f>
        <v/>
      </c>
      <c r="N367" s="24" t="str">
        <f>IF($J367="FEL","",IF(AND(INT(N$1)&lt;=$J367,INT(N$1)&gt;=2),CHAR(10),"")&amp;IF($J367&gt;=INT(N$1),VLOOKUP(MID($F367,INT(N$1)*4-3,3),'Sambandskontroller med feltext'!$A$2:$B$9807,2,FALSE),""))</f>
        <v/>
      </c>
      <c r="O367" s="24" t="str">
        <f>IF($J367="FEL","",IF(AND(INT(O$1)&lt;=$J367,INT(O$1)&gt;=2),CHAR(10),"")&amp;IF($J367&gt;=INT(O$1),VLOOKUP(MID($F367,INT(O$1)*4-3,3),'Sambandskontroller med feltext'!$A$2:$B$9807,2,FALSE),""))</f>
        <v/>
      </c>
      <c r="P367" s="24" t="str">
        <f>IF($J367="FEL","",IF(AND(INT(P$1)&lt;=$J367,INT(P$1)&gt;=2),CHAR(10),"")&amp;IF($J367&gt;=INT(P$1),VLOOKUP(MID($F367,INT(P$1)*4-3,3),'Sambandskontroller med feltext'!$A$2:$B$9807,2,FALSE),""))</f>
        <v/>
      </c>
      <c r="Q367" s="24" t="str">
        <f>IF($J367="FEL","",IF(AND(INT(Q$1)&lt;=$J367,INT(Q$1)&gt;=2),CHAR(10),"")&amp;IF($J367&gt;=INT(Q$1),VLOOKUP(MID($F367,INT(Q$1)*4-3,3),'Sambandskontroller med feltext'!$A$2:$B$9807,2,FALSE),""))</f>
        <v/>
      </c>
      <c r="R367" s="58"/>
    </row>
    <row r="368" spans="1:18" ht="12.75" customHeight="1" x14ac:dyDescent="0.25">
      <c r="A368" s="30" t="s">
        <v>185</v>
      </c>
      <c r="B368" s="77">
        <v>1342</v>
      </c>
      <c r="C368" s="88" t="s">
        <v>489</v>
      </c>
      <c r="D368" s="76" t="s">
        <v>97</v>
      </c>
      <c r="E368" s="115" t="s">
        <v>31</v>
      </c>
      <c r="F368" s="77" t="s">
        <v>490</v>
      </c>
      <c r="G368" s="78" t="str">
        <f t="shared" si="10"/>
        <v>Fk1342 ska finnas om Fk1341 finns</v>
      </c>
      <c r="H368" s="79" t="s">
        <v>491</v>
      </c>
      <c r="I368" s="91"/>
      <c r="J368" s="24">
        <f t="shared" si="11"/>
        <v>1</v>
      </c>
      <c r="K368" s="23"/>
      <c r="L368" s="23" t="str">
        <f>IF($J368="FEL","",IF(AND(INT(L$1)&lt;=$J368,INT(L$1)&gt;=2),CHAR(10),"")&amp;IF($J368&gt;=INT(L$1),VLOOKUP(MID($F368,INT(L$1)*4-3,3),'Sambandskontroller med feltext'!$A$2:$B$9807,2,FALSE),""))</f>
        <v>Fk1342 ska finnas om Fk1341 finns</v>
      </c>
      <c r="M368" s="24" t="str">
        <f>IF($J368="FEL","",IF(AND(INT(M$1)&lt;=$J368,INT(M$1)&gt;=2),CHAR(10),"")&amp;IF($J368&gt;=INT(M$1),VLOOKUP(MID($F368,INT(M$1)*4-3,3),'Sambandskontroller med feltext'!$A$2:$B$9807,2,FALSE),""))</f>
        <v/>
      </c>
      <c r="N368" s="24" t="str">
        <f>IF($J368="FEL","",IF(AND(INT(N$1)&lt;=$J368,INT(N$1)&gt;=2),CHAR(10),"")&amp;IF($J368&gt;=INT(N$1),VLOOKUP(MID($F368,INT(N$1)*4-3,3),'Sambandskontroller med feltext'!$A$2:$B$9807,2,FALSE),""))</f>
        <v/>
      </c>
      <c r="O368" s="24" t="str">
        <f>IF($J368="FEL","",IF(AND(INT(O$1)&lt;=$J368,INT(O$1)&gt;=2),CHAR(10),"")&amp;IF($J368&gt;=INT(O$1),VLOOKUP(MID($F368,INT(O$1)*4-3,3),'Sambandskontroller med feltext'!$A$2:$B$9807,2,FALSE),""))</f>
        <v/>
      </c>
      <c r="P368" s="24" t="str">
        <f>IF($J368="FEL","",IF(AND(INT(P$1)&lt;=$J368,INT(P$1)&gt;=2),CHAR(10),"")&amp;IF($J368&gt;=INT(P$1),VLOOKUP(MID($F368,INT(P$1)*4-3,3),'Sambandskontroller med feltext'!$A$2:$B$9807,2,FALSE),""))</f>
        <v/>
      </c>
      <c r="Q368" s="24" t="str">
        <f>IF($J368="FEL","",IF(AND(INT(Q$1)&lt;=$J368,INT(Q$1)&gt;=2),CHAR(10),"")&amp;IF($J368&gt;=INT(Q$1),VLOOKUP(MID($F368,INT(Q$1)*4-3,3),'Sambandskontroller med feltext'!$A$2:$B$9807,2,FALSE),""))</f>
        <v/>
      </c>
      <c r="R368" s="58"/>
    </row>
    <row r="369" spans="1:18" ht="12.75" customHeight="1" x14ac:dyDescent="0.25">
      <c r="A369" s="30" t="s">
        <v>185</v>
      </c>
      <c r="B369" s="77">
        <v>1343</v>
      </c>
      <c r="C369" s="88" t="s">
        <v>686</v>
      </c>
      <c r="D369" s="76" t="s">
        <v>97</v>
      </c>
      <c r="E369" s="115" t="s">
        <v>111</v>
      </c>
      <c r="F369" s="77"/>
      <c r="G369" s="78" t="str">
        <f t="shared" si="10"/>
        <v/>
      </c>
      <c r="H369" s="76" t="s">
        <v>492</v>
      </c>
      <c r="I369" s="91"/>
      <c r="J369" s="24">
        <f t="shared" si="11"/>
        <v>0</v>
      </c>
      <c r="K369" s="23"/>
      <c r="L369" s="23" t="str">
        <f>IF($J369="FEL","",IF(AND(INT(L$1)&lt;=$J369,INT(L$1)&gt;=2),CHAR(10),"")&amp;IF($J369&gt;=INT(L$1),VLOOKUP(MID($F369,INT(L$1)*4-3,3),'Sambandskontroller med feltext'!$A$2:$B$9807,2,FALSE),""))</f>
        <v/>
      </c>
      <c r="M369" s="24" t="str">
        <f>IF($J369="FEL","",IF(AND(INT(M$1)&lt;=$J369,INT(M$1)&gt;=2),CHAR(10),"")&amp;IF($J369&gt;=INT(M$1),VLOOKUP(MID($F369,INT(M$1)*4-3,3),'Sambandskontroller med feltext'!$A$2:$B$9807,2,FALSE),""))</f>
        <v/>
      </c>
      <c r="N369" s="24" t="str">
        <f>IF($J369="FEL","",IF(AND(INT(N$1)&lt;=$J369,INT(N$1)&gt;=2),CHAR(10),"")&amp;IF($J369&gt;=INT(N$1),VLOOKUP(MID($F369,INT(N$1)*4-3,3),'Sambandskontroller med feltext'!$A$2:$B$9807,2,FALSE),""))</f>
        <v/>
      </c>
      <c r="O369" s="24" t="str">
        <f>IF($J369="FEL","",IF(AND(INT(O$1)&lt;=$J369,INT(O$1)&gt;=2),CHAR(10),"")&amp;IF($J369&gt;=INT(O$1),VLOOKUP(MID($F369,INT(O$1)*4-3,3),'Sambandskontroller med feltext'!$A$2:$B$9807,2,FALSE),""))</f>
        <v/>
      </c>
      <c r="P369" s="24" t="str">
        <f>IF($J369="FEL","",IF(AND(INT(P$1)&lt;=$J369,INT(P$1)&gt;=2),CHAR(10),"")&amp;IF($J369&gt;=INT(P$1),VLOOKUP(MID($F369,INT(P$1)*4-3,3),'Sambandskontroller med feltext'!$A$2:$B$9807,2,FALSE),""))</f>
        <v/>
      </c>
      <c r="Q369" s="24" t="str">
        <f>IF($J369="FEL","",IF(AND(INT(Q$1)&lt;=$J369,INT(Q$1)&gt;=2),CHAR(10),"")&amp;IF($J369&gt;=INT(Q$1),VLOOKUP(MID($F369,INT(Q$1)*4-3,3),'Sambandskontroller med feltext'!$A$2:$B$9807,2,FALSE),""))</f>
        <v/>
      </c>
      <c r="R369" s="58"/>
    </row>
    <row r="370" spans="1:18" ht="12.75" customHeight="1" x14ac:dyDescent="0.25">
      <c r="A370" s="30" t="s">
        <v>185</v>
      </c>
      <c r="B370" s="77">
        <v>1344</v>
      </c>
      <c r="C370" s="88" t="s">
        <v>493</v>
      </c>
      <c r="D370" s="76" t="s">
        <v>97</v>
      </c>
      <c r="E370" s="115" t="s">
        <v>111</v>
      </c>
      <c r="F370" s="77"/>
      <c r="G370" s="78" t="str">
        <f t="shared" si="10"/>
        <v/>
      </c>
      <c r="H370" s="76" t="s">
        <v>494</v>
      </c>
      <c r="I370" s="91"/>
      <c r="J370" s="24">
        <f t="shared" si="11"/>
        <v>0</v>
      </c>
      <c r="K370" s="23"/>
      <c r="L370" s="23" t="str">
        <f>IF($J370="FEL","",IF(AND(INT(L$1)&lt;=$J370,INT(L$1)&gt;=2),CHAR(10),"")&amp;IF($J370&gt;=INT(L$1),VLOOKUP(MID($F370,INT(L$1)*4-3,3),'Sambandskontroller med feltext'!$A$2:$B$9807,2,FALSE),""))</f>
        <v/>
      </c>
      <c r="M370" s="24" t="str">
        <f>IF($J370="FEL","",IF(AND(INT(M$1)&lt;=$J370,INT(M$1)&gt;=2),CHAR(10),"")&amp;IF($J370&gt;=INT(M$1),VLOOKUP(MID($F370,INT(M$1)*4-3,3),'Sambandskontroller med feltext'!$A$2:$B$9807,2,FALSE),""))</f>
        <v/>
      </c>
      <c r="N370" s="24" t="str">
        <f>IF($J370="FEL","",IF(AND(INT(N$1)&lt;=$J370,INT(N$1)&gt;=2),CHAR(10),"")&amp;IF($J370&gt;=INT(N$1),VLOOKUP(MID($F370,INT(N$1)*4-3,3),'Sambandskontroller med feltext'!$A$2:$B$9807,2,FALSE),""))</f>
        <v/>
      </c>
      <c r="O370" s="24" t="str">
        <f>IF($J370="FEL","",IF(AND(INT(O$1)&lt;=$J370,INT(O$1)&gt;=2),CHAR(10),"")&amp;IF($J370&gt;=INT(O$1),VLOOKUP(MID($F370,INT(O$1)*4-3,3),'Sambandskontroller med feltext'!$A$2:$B$9807,2,FALSE),""))</f>
        <v/>
      </c>
      <c r="P370" s="24" t="str">
        <f>IF($J370="FEL","",IF(AND(INT(P$1)&lt;=$J370,INT(P$1)&gt;=2),CHAR(10),"")&amp;IF($J370&gt;=INT(P$1),VLOOKUP(MID($F370,INT(P$1)*4-3,3),'Sambandskontroller med feltext'!$A$2:$B$9807,2,FALSE),""))</f>
        <v/>
      </c>
      <c r="Q370" s="24" t="str">
        <f>IF($J370="FEL","",IF(AND(INT(Q$1)&lt;=$J370,INT(Q$1)&gt;=2),CHAR(10),"")&amp;IF($J370&gt;=INT(Q$1),VLOOKUP(MID($F370,INT(Q$1)*4-3,3),'Sambandskontroller med feltext'!$A$2:$B$9807,2,FALSE),""))</f>
        <v/>
      </c>
      <c r="R370" s="58"/>
    </row>
    <row r="371" spans="1:18" ht="12.75" customHeight="1" x14ac:dyDescent="0.25">
      <c r="A371" s="30" t="s">
        <v>185</v>
      </c>
      <c r="B371" s="77">
        <v>1345</v>
      </c>
      <c r="C371" s="88" t="s">
        <v>495</v>
      </c>
      <c r="D371" s="76" t="s">
        <v>97</v>
      </c>
      <c r="E371" s="115" t="s">
        <v>31</v>
      </c>
      <c r="F371" s="77" t="s">
        <v>496</v>
      </c>
      <c r="G371" s="78" t="str">
        <f t="shared" si="10"/>
        <v>Fk1345 ska finnas om Fk1344 finns</v>
      </c>
      <c r="H371" s="76" t="s">
        <v>497</v>
      </c>
      <c r="I371" s="91"/>
      <c r="J371" s="24">
        <f t="shared" si="11"/>
        <v>1</v>
      </c>
      <c r="K371" s="23"/>
      <c r="L371" s="23" t="str">
        <f>IF($J371="FEL","",IF(AND(INT(L$1)&lt;=$J371,INT(L$1)&gt;=2),CHAR(10),"")&amp;IF($J371&gt;=INT(L$1),VLOOKUP(MID($F371,INT(L$1)*4-3,3),'Sambandskontroller med feltext'!$A$2:$B$9807,2,FALSE),""))</f>
        <v>Fk1345 ska finnas om Fk1344 finns</v>
      </c>
      <c r="M371" s="24" t="str">
        <f>IF($J371="FEL","",IF(AND(INT(M$1)&lt;=$J371,INT(M$1)&gt;=2),CHAR(10),"")&amp;IF($J371&gt;=INT(M$1),VLOOKUP(MID($F371,INT(M$1)*4-3,3),'Sambandskontroller med feltext'!$A$2:$B$9807,2,FALSE),""))</f>
        <v/>
      </c>
      <c r="N371" s="24" t="str">
        <f>IF($J371="FEL","",IF(AND(INT(N$1)&lt;=$J371,INT(N$1)&gt;=2),CHAR(10),"")&amp;IF($J371&gt;=INT(N$1),VLOOKUP(MID($F371,INT(N$1)*4-3,3),'Sambandskontroller med feltext'!$A$2:$B$9807,2,FALSE),""))</f>
        <v/>
      </c>
      <c r="O371" s="24" t="str">
        <f>IF($J371="FEL","",IF(AND(INT(O$1)&lt;=$J371,INT(O$1)&gt;=2),CHAR(10),"")&amp;IF($J371&gt;=INT(O$1),VLOOKUP(MID($F371,INT(O$1)*4-3,3),'Sambandskontroller med feltext'!$A$2:$B$9807,2,FALSE),""))</f>
        <v/>
      </c>
      <c r="P371" s="24" t="str">
        <f>IF($J371="FEL","",IF(AND(INT(P$1)&lt;=$J371,INT(P$1)&gt;=2),CHAR(10),"")&amp;IF($J371&gt;=INT(P$1),VLOOKUP(MID($F371,INT(P$1)*4-3,3),'Sambandskontroller med feltext'!$A$2:$B$9807,2,FALSE),""))</f>
        <v/>
      </c>
      <c r="Q371" s="24" t="str">
        <f>IF($J371="FEL","",IF(AND(INT(Q$1)&lt;=$J371,INT(Q$1)&gt;=2),CHAR(10),"")&amp;IF($J371&gt;=INT(Q$1),VLOOKUP(MID($F371,INT(Q$1)*4-3,3),'Sambandskontroller med feltext'!$A$2:$B$9807,2,FALSE),""))</f>
        <v/>
      </c>
      <c r="R371" s="58"/>
    </row>
    <row r="372" spans="1:18" ht="12.75" customHeight="1" x14ac:dyDescent="0.25">
      <c r="A372" s="30" t="s">
        <v>185</v>
      </c>
      <c r="B372" s="77">
        <v>1346</v>
      </c>
      <c r="C372" s="88" t="s">
        <v>498</v>
      </c>
      <c r="D372" s="76" t="s">
        <v>97</v>
      </c>
      <c r="E372" s="115" t="s">
        <v>111</v>
      </c>
      <c r="F372" s="77"/>
      <c r="G372" s="78" t="str">
        <f t="shared" si="10"/>
        <v/>
      </c>
      <c r="H372" s="76" t="s">
        <v>499</v>
      </c>
      <c r="I372" s="91"/>
      <c r="J372" s="24">
        <f t="shared" si="11"/>
        <v>0</v>
      </c>
      <c r="K372" s="23"/>
      <c r="L372" s="23" t="str">
        <f>IF($J372="FEL","",IF(AND(INT(L$1)&lt;=$J372,INT(L$1)&gt;=2),CHAR(10),"")&amp;IF($J372&gt;=INT(L$1),VLOOKUP(MID($F372,INT(L$1)*4-3,3),'Sambandskontroller med feltext'!$A$2:$B$9807,2,FALSE),""))</f>
        <v/>
      </c>
      <c r="M372" s="24" t="str">
        <f>IF($J372="FEL","",IF(AND(INT(M$1)&lt;=$J372,INT(M$1)&gt;=2),CHAR(10),"")&amp;IF($J372&gt;=INT(M$1),VLOOKUP(MID($F372,INT(M$1)*4-3,3),'Sambandskontroller med feltext'!$A$2:$B$9807,2,FALSE),""))</f>
        <v/>
      </c>
      <c r="N372" s="24" t="str">
        <f>IF($J372="FEL","",IF(AND(INT(N$1)&lt;=$J372,INT(N$1)&gt;=2),CHAR(10),"")&amp;IF($J372&gt;=INT(N$1),VLOOKUP(MID($F372,INT(N$1)*4-3,3),'Sambandskontroller med feltext'!$A$2:$B$9807,2,FALSE),""))</f>
        <v/>
      </c>
      <c r="O372" s="24" t="str">
        <f>IF($J372="FEL","",IF(AND(INT(O$1)&lt;=$J372,INT(O$1)&gt;=2),CHAR(10),"")&amp;IF($J372&gt;=INT(O$1),VLOOKUP(MID($F372,INT(O$1)*4-3,3),'Sambandskontroller med feltext'!$A$2:$B$9807,2,FALSE),""))</f>
        <v/>
      </c>
      <c r="P372" s="24" t="str">
        <f>IF($J372="FEL","",IF(AND(INT(P$1)&lt;=$J372,INT(P$1)&gt;=2),CHAR(10),"")&amp;IF($J372&gt;=INT(P$1),VLOOKUP(MID($F372,INT(P$1)*4-3,3),'Sambandskontroller med feltext'!$A$2:$B$9807,2,FALSE),""))</f>
        <v/>
      </c>
      <c r="Q372" s="24" t="str">
        <f>IF($J372="FEL","",IF(AND(INT(Q$1)&lt;=$J372,INT(Q$1)&gt;=2),CHAR(10),"")&amp;IF($J372&gt;=INT(Q$1),VLOOKUP(MID($F372,INT(Q$1)*4-3,3),'Sambandskontroller med feltext'!$A$2:$B$9807,2,FALSE),""))</f>
        <v/>
      </c>
      <c r="R372" s="58"/>
    </row>
    <row r="373" spans="1:18" ht="12.75" customHeight="1" x14ac:dyDescent="0.25">
      <c r="A373" s="30" t="s">
        <v>185</v>
      </c>
      <c r="B373" s="77">
        <v>1347</v>
      </c>
      <c r="C373" s="88" t="s">
        <v>500</v>
      </c>
      <c r="D373" s="76" t="s">
        <v>97</v>
      </c>
      <c r="E373" s="115" t="s">
        <v>31</v>
      </c>
      <c r="F373" s="77" t="s">
        <v>501</v>
      </c>
      <c r="G373" s="78" t="str">
        <f t="shared" si="10"/>
        <v>Fk1347 ska finnas om Fk1346 finns</v>
      </c>
      <c r="H373" s="76" t="s">
        <v>502</v>
      </c>
      <c r="I373" s="91"/>
      <c r="J373" s="24">
        <f t="shared" si="11"/>
        <v>1</v>
      </c>
      <c r="K373" s="23"/>
      <c r="L373" s="23" t="str">
        <f>IF($J373="FEL","",IF(AND(INT(L$1)&lt;=$J373,INT(L$1)&gt;=2),CHAR(10),"")&amp;IF($J373&gt;=INT(L$1),VLOOKUP(MID($F373,INT(L$1)*4-3,3),'Sambandskontroller med feltext'!$A$2:$B$9807,2,FALSE),""))</f>
        <v>Fk1347 ska finnas om Fk1346 finns</v>
      </c>
      <c r="M373" s="24" t="str">
        <f>IF($J373="FEL","",IF(AND(INT(M$1)&lt;=$J373,INT(M$1)&gt;=2),CHAR(10),"")&amp;IF($J373&gt;=INT(M$1),VLOOKUP(MID($F373,INT(M$1)*4-3,3),'Sambandskontroller med feltext'!$A$2:$B$9807,2,FALSE),""))</f>
        <v/>
      </c>
      <c r="N373" s="24" t="str">
        <f>IF($J373="FEL","",IF(AND(INT(N$1)&lt;=$J373,INT(N$1)&gt;=2),CHAR(10),"")&amp;IF($J373&gt;=INT(N$1),VLOOKUP(MID($F373,INT(N$1)*4-3,3),'Sambandskontroller med feltext'!$A$2:$B$9807,2,FALSE),""))</f>
        <v/>
      </c>
      <c r="O373" s="24" t="str">
        <f>IF($J373="FEL","",IF(AND(INT(O$1)&lt;=$J373,INT(O$1)&gt;=2),CHAR(10),"")&amp;IF($J373&gt;=INT(O$1),VLOOKUP(MID($F373,INT(O$1)*4-3,3),'Sambandskontroller med feltext'!$A$2:$B$9807,2,FALSE),""))</f>
        <v/>
      </c>
      <c r="P373" s="24" t="str">
        <f>IF($J373="FEL","",IF(AND(INT(P$1)&lt;=$J373,INT(P$1)&gt;=2),CHAR(10),"")&amp;IF($J373&gt;=INT(P$1),VLOOKUP(MID($F373,INT(P$1)*4-3,3),'Sambandskontroller med feltext'!$A$2:$B$9807,2,FALSE),""))</f>
        <v/>
      </c>
      <c r="Q373" s="24" t="str">
        <f>IF($J373="FEL","",IF(AND(INT(Q$1)&lt;=$J373,INT(Q$1)&gt;=2),CHAR(10),"")&amp;IF($J373&gt;=INT(Q$1),VLOOKUP(MID($F373,INT(Q$1)*4-3,3),'Sambandskontroller med feltext'!$A$2:$B$9807,2,FALSE),""))</f>
        <v/>
      </c>
      <c r="R373" s="58"/>
    </row>
    <row r="374" spans="1:18" ht="12.75" customHeight="1" x14ac:dyDescent="0.25">
      <c r="A374" s="30" t="s">
        <v>187</v>
      </c>
      <c r="B374" s="75" t="s">
        <v>69</v>
      </c>
      <c r="C374" s="76" t="s">
        <v>91</v>
      </c>
      <c r="D374" s="76" t="s">
        <v>96</v>
      </c>
      <c r="E374" s="115" t="s">
        <v>28</v>
      </c>
      <c r="F374" s="77" t="s">
        <v>6</v>
      </c>
      <c r="G374" s="78" t="str">
        <f t="shared" si="10"/>
        <v>Fk201 får ej vara identisk med Fk215.</v>
      </c>
      <c r="H374" s="79" t="s">
        <v>193</v>
      </c>
      <c r="I374" s="79" t="s">
        <v>136</v>
      </c>
      <c r="J374" s="24">
        <f t="shared" si="11"/>
        <v>1</v>
      </c>
      <c r="K374" s="57" t="str">
        <f t="shared" ref="K374:K405" si="12">IF(J374="FEL",J374,IF(ISERROR(L374&amp;M374&amp;N374&amp;O374&amp;P374&amp;Q374),"FEL",""))</f>
        <v/>
      </c>
      <c r="L374" s="23" t="str">
        <f>IF($J374="FEL","",IF(AND(INT(L$1)&lt;=$J374,INT(L$1)&gt;=2),CHAR(10),"")&amp;IF($J374&gt;=INT(L$1),VLOOKUP(MID($F374,INT(L$1)*4-3,3),'Sambandskontroller med feltext'!$A$2:$B$9807,2,FALSE),""))</f>
        <v>Fk201 får ej vara identisk med Fk215.</v>
      </c>
      <c r="M374" s="24" t="str">
        <f>IF($J374="FEL","",IF(AND(INT(M$1)&lt;=$J374,INT(M$1)&gt;=2),CHAR(10),"")&amp;IF($J374&gt;=INT(M$1),VLOOKUP(MID($F374,INT(M$1)*4-3,3),'Sambandskontroller med feltext'!$A$2:$B$9807,2,FALSE),""))</f>
        <v/>
      </c>
      <c r="N374" s="24" t="str">
        <f>IF($J374="FEL","",IF(AND(INT(N$1)&lt;=$J374,INT(N$1)&gt;=2),CHAR(10),"")&amp;IF($J374&gt;=INT(N$1),VLOOKUP(MID($F374,INT(N$1)*4-3,3),'Sambandskontroller med feltext'!$A$2:$B$9807,2,FALSE),""))</f>
        <v/>
      </c>
      <c r="O374" s="24" t="str">
        <f>IF($J374="FEL","",IF(AND(INT(O$1)&lt;=$J374,INT(O$1)&gt;=2),CHAR(10),"")&amp;IF($J374&gt;=INT(O$1),VLOOKUP(MID($F374,INT(O$1)*4-3,3),'Sambandskontroller med feltext'!$A$2:$B$9807,2,FALSE),""))</f>
        <v/>
      </c>
      <c r="P374" s="24" t="str">
        <f>IF($J374="FEL","",IF(AND(INT(P$1)&lt;=$J374,INT(P$1)&gt;=2),CHAR(10),"")&amp;IF($J374&gt;=INT(P$1),VLOOKUP(MID($F374,INT(P$1)*4-3,3),'Sambandskontroller med feltext'!$A$2:$B$9807,2,FALSE),""))</f>
        <v/>
      </c>
      <c r="Q374" s="24" t="str">
        <f>IF($J374="FEL","",IF(AND(INT(Q$1)&lt;=$J374,INT(Q$1)&gt;=2),CHAR(10),"")&amp;IF($J374&gt;=INT(Q$1),VLOOKUP(MID($F374,INT(Q$1)*4-3,3),'Sambandskontroller med feltext'!$A$2:$B$9807,2,FALSE),""))</f>
        <v/>
      </c>
      <c r="R374" s="58"/>
    </row>
    <row r="375" spans="1:18" ht="12.75" customHeight="1" x14ac:dyDescent="0.25">
      <c r="A375" s="30" t="s">
        <v>187</v>
      </c>
      <c r="B375" s="75" t="s">
        <v>118</v>
      </c>
      <c r="C375" s="76" t="s">
        <v>89</v>
      </c>
      <c r="D375" s="76" t="s">
        <v>97</v>
      </c>
      <c r="E375" s="115" t="s">
        <v>22</v>
      </c>
      <c r="F375" s="77" t="s">
        <v>625</v>
      </c>
      <c r="G375" s="78" t="str">
        <f t="shared" si="10"/>
        <v>Fk202 måste finnas om Fk205 saknas</v>
      </c>
      <c r="H375" s="79" t="s">
        <v>39</v>
      </c>
      <c r="I375" s="79" t="s">
        <v>136</v>
      </c>
      <c r="J375" s="24">
        <f t="shared" si="11"/>
        <v>1</v>
      </c>
      <c r="K375" s="57" t="str">
        <f t="shared" si="12"/>
        <v/>
      </c>
      <c r="L375" s="23" t="str">
        <f>IF($J375="FEL","",IF(AND(INT(L$1)&lt;=$J375,INT(L$1)&gt;=2),CHAR(10),"")&amp;IF($J375&gt;=INT(L$1),VLOOKUP(MID($F375,INT(L$1)*4-3,3),'Sambandskontroller med feltext'!$A$2:$B$9807,2,FALSE),""))</f>
        <v>Fk202 måste finnas om Fk205 saknas</v>
      </c>
      <c r="M375" s="24" t="str">
        <f>IF($J375="FEL","",IF(AND(INT(M$1)&lt;=$J375,INT(M$1)&gt;=2),CHAR(10),"")&amp;IF($J375&gt;=INT(M$1),VLOOKUP(MID($F375,INT(M$1)*4-3,3),'Sambandskontroller med feltext'!$A$2:$B$9807,2,FALSE),""))</f>
        <v/>
      </c>
      <c r="N375" s="24" t="str">
        <f>IF($J375="FEL","",IF(AND(INT(N$1)&lt;=$J375,INT(N$1)&gt;=2),CHAR(10),"")&amp;IF($J375&gt;=INT(N$1),VLOOKUP(MID($F375,INT(N$1)*4-3,3),'Sambandskontroller med feltext'!$A$2:$B$9807,2,FALSE),""))</f>
        <v/>
      </c>
      <c r="O375" s="24" t="str">
        <f>IF($J375="FEL","",IF(AND(INT(O$1)&lt;=$J375,INT(O$1)&gt;=2),CHAR(10),"")&amp;IF($J375&gt;=INT(O$1),VLOOKUP(MID($F375,INT(O$1)*4-3,3),'Sambandskontroller med feltext'!$A$2:$B$9807,2,FALSE),""))</f>
        <v/>
      </c>
      <c r="P375" s="24" t="str">
        <f>IF($J375="FEL","",IF(AND(INT(P$1)&lt;=$J375,INT(P$1)&gt;=2),CHAR(10),"")&amp;IF($J375&gt;=INT(P$1),VLOOKUP(MID($F375,INT(P$1)*4-3,3),'Sambandskontroller med feltext'!$A$2:$B$9807,2,FALSE),""))</f>
        <v/>
      </c>
      <c r="Q375" s="24" t="str">
        <f>IF($J375="FEL","",IF(AND(INT(Q$1)&lt;=$J375,INT(Q$1)&gt;=2),CHAR(10),"")&amp;IF($J375&gt;=INT(Q$1),VLOOKUP(MID($F375,INT(Q$1)*4-3,3),'Sambandskontroller med feltext'!$A$2:$B$9807,2,FALSE),""))</f>
        <v/>
      </c>
      <c r="R375" s="58"/>
    </row>
    <row r="376" spans="1:18" ht="12.75" customHeight="1" x14ac:dyDescent="0.25">
      <c r="A376" s="30" t="s">
        <v>187</v>
      </c>
      <c r="B376" s="80" t="s">
        <v>179</v>
      </c>
      <c r="C376" s="76" t="s">
        <v>190</v>
      </c>
      <c r="D376" s="76" t="s">
        <v>97</v>
      </c>
      <c r="E376" s="115" t="s">
        <v>191</v>
      </c>
      <c r="F376" s="77" t="s">
        <v>626</v>
      </c>
      <c r="G376" s="78" t="str">
        <f t="shared" si="10"/>
        <v>Fk1001 måste finnas om Fk205 saknas</v>
      </c>
      <c r="H376" s="79" t="s">
        <v>662</v>
      </c>
      <c r="I376" s="91"/>
      <c r="J376" s="24">
        <f t="shared" si="11"/>
        <v>1</v>
      </c>
      <c r="K376" s="57" t="str">
        <f t="shared" si="12"/>
        <v/>
      </c>
      <c r="L376" s="23" t="str">
        <f>IF($J376="FEL","",IF(AND(INT(L$1)&lt;=$J376,INT(L$1)&gt;=2),CHAR(10),"")&amp;IF($J376&gt;=INT(L$1),VLOOKUP(MID($F376,INT(L$1)*4-3,3),'Sambandskontroller med feltext'!$A$2:$B$9807,2,FALSE),""))</f>
        <v>Fk1001 måste finnas om Fk205 saknas</v>
      </c>
      <c r="M376" s="24" t="str">
        <f>IF($J376="FEL","",IF(AND(INT(M$1)&lt;=$J376,INT(M$1)&gt;=2),CHAR(10),"")&amp;IF($J376&gt;=INT(M$1),VLOOKUP(MID($F376,INT(M$1)*4-3,3),'Sambandskontroller med feltext'!$A$2:$B$9807,2,FALSE),""))</f>
        <v/>
      </c>
      <c r="N376" s="24" t="str">
        <f>IF($J376="FEL","",IF(AND(INT(N$1)&lt;=$J376,INT(N$1)&gt;=2),CHAR(10),"")&amp;IF($J376&gt;=INT(N$1),VLOOKUP(MID($F376,INT(N$1)*4-3,3),'Sambandskontroller med feltext'!$A$2:$B$9807,2,FALSE),""))</f>
        <v/>
      </c>
      <c r="O376" s="24" t="str">
        <f>IF($J376="FEL","",IF(AND(INT(O$1)&lt;=$J376,INT(O$1)&gt;=2),CHAR(10),"")&amp;IF($J376&gt;=INT(O$1),VLOOKUP(MID($F376,INT(O$1)*4-3,3),'Sambandskontroller med feltext'!$A$2:$B$9807,2,FALSE),""))</f>
        <v/>
      </c>
      <c r="P376" s="24" t="str">
        <f>IF($J376="FEL","",IF(AND(INT(P$1)&lt;=$J376,INT(P$1)&gt;=2),CHAR(10),"")&amp;IF($J376&gt;=INT(P$1),VLOOKUP(MID($F376,INT(P$1)*4-3,3),'Sambandskontroller med feltext'!$A$2:$B$9807,2,FALSE),""))</f>
        <v/>
      </c>
      <c r="Q376" s="24" t="str">
        <f>IF($J376="FEL","",IF(AND(INT(Q$1)&lt;=$J376,INT(Q$1)&gt;=2),CHAR(10),"")&amp;IF($J376&gt;=INT(Q$1),VLOOKUP(MID($F376,INT(Q$1)*4-3,3),'Sambandskontroller med feltext'!$A$2:$B$9807,2,FALSE),""))</f>
        <v/>
      </c>
      <c r="R376" s="58"/>
    </row>
    <row r="377" spans="1:18" ht="12.75" customHeight="1" x14ac:dyDescent="0.25">
      <c r="A377" s="30" t="s">
        <v>187</v>
      </c>
      <c r="B377" s="80" t="s">
        <v>194</v>
      </c>
      <c r="C377" s="76" t="s">
        <v>195</v>
      </c>
      <c r="D377" s="76" t="s">
        <v>97</v>
      </c>
      <c r="E377" s="115" t="s">
        <v>22</v>
      </c>
      <c r="F377" s="77"/>
      <c r="G377" s="78" t="str">
        <f t="shared" si="10"/>
        <v/>
      </c>
      <c r="H377" s="76" t="s">
        <v>196</v>
      </c>
      <c r="I377" s="90" t="s">
        <v>136</v>
      </c>
      <c r="J377" s="24">
        <f t="shared" si="11"/>
        <v>0</v>
      </c>
      <c r="K377" s="57" t="str">
        <f t="shared" si="12"/>
        <v/>
      </c>
      <c r="L377" s="23" t="str">
        <f>IF($J377="FEL","",IF(AND(INT(L$1)&lt;=$J377,INT(L$1)&gt;=2),CHAR(10),"")&amp;IF($J377&gt;=INT(L$1),VLOOKUP(MID($F377,INT(L$1)*4-3,3),'Sambandskontroller med feltext'!$A$2:$B$9807,2,FALSE),""))</f>
        <v/>
      </c>
      <c r="M377" s="24" t="str">
        <f>IF($J377="FEL","",IF(AND(INT(M$1)&lt;=$J377,INT(M$1)&gt;=2),CHAR(10),"")&amp;IF($J377&gt;=INT(M$1),VLOOKUP(MID($F377,INT(M$1)*4-3,3),'Sambandskontroller med feltext'!$A$2:$B$9807,2,FALSE),""))</f>
        <v/>
      </c>
      <c r="N377" s="24" t="str">
        <f>IF($J377="FEL","",IF(AND(INT(N$1)&lt;=$J377,INT(N$1)&gt;=2),CHAR(10),"")&amp;IF($J377&gt;=INT(N$1),VLOOKUP(MID($F377,INT(N$1)*4-3,3),'Sambandskontroller med feltext'!$A$2:$B$9807,2,FALSE),""))</f>
        <v/>
      </c>
      <c r="O377" s="24" t="str">
        <f>IF($J377="FEL","",IF(AND(INT(O$1)&lt;=$J377,INT(O$1)&gt;=2),CHAR(10),"")&amp;IF($J377&gt;=INT(O$1),VLOOKUP(MID($F377,INT(O$1)*4-3,3),'Sambandskontroller med feltext'!$A$2:$B$9807,2,FALSE),""))</f>
        <v/>
      </c>
      <c r="P377" s="24" t="str">
        <f>IF($J377="FEL","",IF(AND(INT(P$1)&lt;=$J377,INT(P$1)&gt;=2),CHAR(10),"")&amp;IF($J377&gt;=INT(P$1),VLOOKUP(MID($F377,INT(P$1)*4-3,3),'Sambandskontroller med feltext'!$A$2:$B$9807,2,FALSE),""))</f>
        <v/>
      </c>
      <c r="Q377" s="24" t="str">
        <f>IF($J377="FEL","",IF(AND(INT(Q$1)&lt;=$J377,INT(Q$1)&gt;=2),CHAR(10),"")&amp;IF($J377&gt;=INT(Q$1),VLOOKUP(MID($F377,INT(Q$1)*4-3,3),'Sambandskontroller med feltext'!$A$2:$B$9807,2,FALSE),""))</f>
        <v/>
      </c>
      <c r="R377" s="58"/>
    </row>
    <row r="378" spans="1:18" ht="12.75" customHeight="1" x14ac:dyDescent="0.25">
      <c r="A378" s="30" t="s">
        <v>187</v>
      </c>
      <c r="B378" s="80" t="s">
        <v>197</v>
      </c>
      <c r="C378" s="76" t="s">
        <v>198</v>
      </c>
      <c r="D378" s="76" t="s">
        <v>97</v>
      </c>
      <c r="E378" s="115" t="s">
        <v>22</v>
      </c>
      <c r="F378" s="77"/>
      <c r="G378" s="78" t="str">
        <f t="shared" si="10"/>
        <v/>
      </c>
      <c r="H378" s="76" t="s">
        <v>199</v>
      </c>
      <c r="I378" s="90" t="s">
        <v>136</v>
      </c>
      <c r="J378" s="24">
        <f t="shared" si="11"/>
        <v>0</v>
      </c>
      <c r="K378" s="57" t="str">
        <f t="shared" si="12"/>
        <v/>
      </c>
      <c r="L378" s="23" t="str">
        <f>IF($J378="FEL","",IF(AND(INT(L$1)&lt;=$J378,INT(L$1)&gt;=2),CHAR(10),"")&amp;IF($J378&gt;=INT(L$1),VLOOKUP(MID($F378,INT(L$1)*4-3,3),'Sambandskontroller med feltext'!$A$2:$B$9807,2,FALSE),""))</f>
        <v/>
      </c>
      <c r="M378" s="24" t="str">
        <f>IF($J378="FEL","",IF(AND(INT(M$1)&lt;=$J378,INT(M$1)&gt;=2),CHAR(10),"")&amp;IF($J378&gt;=INT(M$1),VLOOKUP(MID($F378,INT(M$1)*4-3,3),'Sambandskontroller med feltext'!$A$2:$B$9807,2,FALSE),""))</f>
        <v/>
      </c>
      <c r="N378" s="24" t="str">
        <f>IF($J378="FEL","",IF(AND(INT(N$1)&lt;=$J378,INT(N$1)&gt;=2),CHAR(10),"")&amp;IF($J378&gt;=INT(N$1),VLOOKUP(MID($F378,INT(N$1)*4-3,3),'Sambandskontroller med feltext'!$A$2:$B$9807,2,FALSE),""))</f>
        <v/>
      </c>
      <c r="O378" s="24" t="str">
        <f>IF($J378="FEL","",IF(AND(INT(O$1)&lt;=$J378,INT(O$1)&gt;=2),CHAR(10),"")&amp;IF($J378&gt;=INT(O$1),VLOOKUP(MID($F378,INT(O$1)*4-3,3),'Sambandskontroller med feltext'!$A$2:$B$9807,2,FALSE),""))</f>
        <v/>
      </c>
      <c r="P378" s="24" t="str">
        <f>IF($J378="FEL","",IF(AND(INT(P$1)&lt;=$J378,INT(P$1)&gt;=2),CHAR(10),"")&amp;IF($J378&gt;=INT(P$1),VLOOKUP(MID($F378,INT(P$1)*4-3,3),'Sambandskontroller med feltext'!$A$2:$B$9807,2,FALSE),""))</f>
        <v/>
      </c>
      <c r="Q378" s="24" t="str">
        <f>IF($J378="FEL","",IF(AND(INT(Q$1)&lt;=$J378,INT(Q$1)&gt;=2),CHAR(10),"")&amp;IF($J378&gt;=INT(Q$1),VLOOKUP(MID($F378,INT(Q$1)*4-3,3),'Sambandskontroller med feltext'!$A$2:$B$9807,2,FALSE),""))</f>
        <v/>
      </c>
      <c r="R378" s="58"/>
    </row>
    <row r="379" spans="1:18" ht="12.75" customHeight="1" x14ac:dyDescent="0.25">
      <c r="A379" s="30" t="s">
        <v>187</v>
      </c>
      <c r="B379" s="80" t="s">
        <v>200</v>
      </c>
      <c r="C379" s="76" t="s">
        <v>201</v>
      </c>
      <c r="D379" s="76" t="s">
        <v>97</v>
      </c>
      <c r="E379" s="115" t="s">
        <v>22</v>
      </c>
      <c r="F379" s="77"/>
      <c r="G379" s="78" t="str">
        <f t="shared" si="10"/>
        <v/>
      </c>
      <c r="H379" s="76" t="s">
        <v>202</v>
      </c>
      <c r="I379" s="90" t="s">
        <v>136</v>
      </c>
      <c r="J379" s="24">
        <f t="shared" si="11"/>
        <v>0</v>
      </c>
      <c r="K379" s="57" t="str">
        <f t="shared" si="12"/>
        <v/>
      </c>
      <c r="L379" s="23" t="str">
        <f>IF($J379="FEL","",IF(AND(INT(L$1)&lt;=$J379,INT(L$1)&gt;=2),CHAR(10),"")&amp;IF($J379&gt;=INT(L$1),VLOOKUP(MID($F379,INT(L$1)*4-3,3),'Sambandskontroller med feltext'!$A$2:$B$9807,2,FALSE),""))</f>
        <v/>
      </c>
      <c r="M379" s="24" t="str">
        <f>IF($J379="FEL","",IF(AND(INT(M$1)&lt;=$J379,INT(M$1)&gt;=2),CHAR(10),"")&amp;IF($J379&gt;=INT(M$1),VLOOKUP(MID($F379,INT(M$1)*4-3,3),'Sambandskontroller med feltext'!$A$2:$B$9807,2,FALSE),""))</f>
        <v/>
      </c>
      <c r="N379" s="24" t="str">
        <f>IF($J379="FEL","",IF(AND(INT(N$1)&lt;=$J379,INT(N$1)&gt;=2),CHAR(10),"")&amp;IF($J379&gt;=INT(N$1),VLOOKUP(MID($F379,INT(N$1)*4-3,3),'Sambandskontroller med feltext'!$A$2:$B$9807,2,FALSE),""))</f>
        <v/>
      </c>
      <c r="O379" s="24" t="str">
        <f>IF($J379="FEL","",IF(AND(INT(O$1)&lt;=$J379,INT(O$1)&gt;=2),CHAR(10),"")&amp;IF($J379&gt;=INT(O$1),VLOOKUP(MID($F379,INT(O$1)*4-3,3),'Sambandskontroller med feltext'!$A$2:$B$9807,2,FALSE),""))</f>
        <v/>
      </c>
      <c r="P379" s="24" t="str">
        <f>IF($J379="FEL","",IF(AND(INT(P$1)&lt;=$J379,INT(P$1)&gt;=2),CHAR(10),"")&amp;IF($J379&gt;=INT(P$1),VLOOKUP(MID($F379,INT(P$1)*4-3,3),'Sambandskontroller med feltext'!$A$2:$B$9807,2,FALSE),""))</f>
        <v/>
      </c>
      <c r="Q379" s="24" t="str">
        <f>IF($J379="FEL","",IF(AND(INT(Q$1)&lt;=$J379,INT(Q$1)&gt;=2),CHAR(10),"")&amp;IF($J379&gt;=INT(Q$1),VLOOKUP(MID($F379,INT(Q$1)*4-3,3),'Sambandskontroller med feltext'!$A$2:$B$9807,2,FALSE),""))</f>
        <v/>
      </c>
      <c r="R379" s="58"/>
    </row>
    <row r="380" spans="1:18" ht="12.75" customHeight="1" x14ac:dyDescent="0.25">
      <c r="A380" s="30" t="s">
        <v>187</v>
      </c>
      <c r="B380" s="80" t="s">
        <v>203</v>
      </c>
      <c r="C380" s="76" t="s">
        <v>204</v>
      </c>
      <c r="D380" s="76" t="s">
        <v>97</v>
      </c>
      <c r="E380" s="115" t="s">
        <v>22</v>
      </c>
      <c r="F380" s="77"/>
      <c r="G380" s="78" t="str">
        <f t="shared" si="10"/>
        <v/>
      </c>
      <c r="H380" s="76" t="s">
        <v>205</v>
      </c>
      <c r="I380" s="90" t="s">
        <v>136</v>
      </c>
      <c r="J380" s="24">
        <f t="shared" si="11"/>
        <v>0</v>
      </c>
      <c r="K380" s="57" t="str">
        <f t="shared" si="12"/>
        <v/>
      </c>
      <c r="L380" s="23" t="str">
        <f>IF($J380="FEL","",IF(AND(INT(L$1)&lt;=$J380,INT(L$1)&gt;=2),CHAR(10),"")&amp;IF($J380&gt;=INT(L$1),VLOOKUP(MID($F380,INT(L$1)*4-3,3),'Sambandskontroller med feltext'!$A$2:$B$9807,2,FALSE),""))</f>
        <v/>
      </c>
      <c r="M380" s="24" t="str">
        <f>IF($J380="FEL","",IF(AND(INT(M$1)&lt;=$J380,INT(M$1)&gt;=2),CHAR(10),"")&amp;IF($J380&gt;=INT(M$1),VLOOKUP(MID($F380,INT(M$1)*4-3,3),'Sambandskontroller med feltext'!$A$2:$B$9807,2,FALSE),""))</f>
        <v/>
      </c>
      <c r="N380" s="24" t="str">
        <f>IF($J380="FEL","",IF(AND(INT(N$1)&lt;=$J380,INT(N$1)&gt;=2),CHAR(10),"")&amp;IF($J380&gt;=INT(N$1),VLOOKUP(MID($F380,INT(N$1)*4-3,3),'Sambandskontroller med feltext'!$A$2:$B$9807,2,FALSE),""))</f>
        <v/>
      </c>
      <c r="O380" s="24" t="str">
        <f>IF($J380="FEL","",IF(AND(INT(O$1)&lt;=$J380,INT(O$1)&gt;=2),CHAR(10),"")&amp;IF($J380&gt;=INT(O$1),VLOOKUP(MID($F380,INT(O$1)*4-3,3),'Sambandskontroller med feltext'!$A$2:$B$9807,2,FALSE),""))</f>
        <v/>
      </c>
      <c r="P380" s="24" t="str">
        <f>IF($J380="FEL","",IF(AND(INT(P$1)&lt;=$J380,INT(P$1)&gt;=2),CHAR(10),"")&amp;IF($J380&gt;=INT(P$1),VLOOKUP(MID($F380,INT(P$1)*4-3,3),'Sambandskontroller med feltext'!$A$2:$B$9807,2,FALSE),""))</f>
        <v/>
      </c>
      <c r="Q380" s="24" t="str">
        <f>IF($J380="FEL","",IF(AND(INT(Q$1)&lt;=$J380,INT(Q$1)&gt;=2),CHAR(10),"")&amp;IF($J380&gt;=INT(Q$1),VLOOKUP(MID($F380,INT(Q$1)*4-3,3),'Sambandskontroller med feltext'!$A$2:$B$9807,2,FALSE),""))</f>
        <v/>
      </c>
      <c r="R380" s="58"/>
    </row>
    <row r="381" spans="1:18" ht="12.75" customHeight="1" x14ac:dyDescent="0.25">
      <c r="A381" s="30" t="s">
        <v>187</v>
      </c>
      <c r="B381" s="80" t="s">
        <v>206</v>
      </c>
      <c r="C381" s="76" t="s">
        <v>207</v>
      </c>
      <c r="D381" s="76" t="s">
        <v>97</v>
      </c>
      <c r="E381" s="115" t="s">
        <v>37</v>
      </c>
      <c r="F381" s="77"/>
      <c r="G381" s="78" t="str">
        <f t="shared" si="10"/>
        <v/>
      </c>
      <c r="H381" s="76" t="s">
        <v>208</v>
      </c>
      <c r="I381" s="90" t="s">
        <v>136</v>
      </c>
      <c r="J381" s="24">
        <f t="shared" si="11"/>
        <v>0</v>
      </c>
      <c r="K381" s="57" t="str">
        <f t="shared" si="12"/>
        <v/>
      </c>
      <c r="L381" s="23" t="str">
        <f>IF($J381="FEL","",IF(AND(INT(L$1)&lt;=$J381,INT(L$1)&gt;=2),CHAR(10),"")&amp;IF($J381&gt;=INT(L$1),VLOOKUP(MID($F381,INT(L$1)*4-3,3),'Sambandskontroller med feltext'!$A$2:$B$9807,2,FALSE),""))</f>
        <v/>
      </c>
      <c r="M381" s="24" t="str">
        <f>IF($J381="FEL","",IF(AND(INT(M$1)&lt;=$J381,INT(M$1)&gt;=2),CHAR(10),"")&amp;IF($J381&gt;=INT(M$1),VLOOKUP(MID($F381,INT(M$1)*4-3,3),'Sambandskontroller med feltext'!$A$2:$B$9807,2,FALSE),""))</f>
        <v/>
      </c>
      <c r="N381" s="24" t="str">
        <f>IF($J381="FEL","",IF(AND(INT(N$1)&lt;=$J381,INT(N$1)&gt;=2),CHAR(10),"")&amp;IF($J381&gt;=INT(N$1),VLOOKUP(MID($F381,INT(N$1)*4-3,3),'Sambandskontroller med feltext'!$A$2:$B$9807,2,FALSE),""))</f>
        <v/>
      </c>
      <c r="O381" s="24" t="str">
        <f>IF($J381="FEL","",IF(AND(INT(O$1)&lt;=$J381,INT(O$1)&gt;=2),CHAR(10),"")&amp;IF($J381&gt;=INT(O$1),VLOOKUP(MID($F381,INT(O$1)*4-3,3),'Sambandskontroller med feltext'!$A$2:$B$9807,2,FALSE),""))</f>
        <v/>
      </c>
      <c r="P381" s="24" t="str">
        <f>IF($J381="FEL","",IF(AND(INT(P$1)&lt;=$J381,INT(P$1)&gt;=2),CHAR(10),"")&amp;IF($J381&gt;=INT(P$1),VLOOKUP(MID($F381,INT(P$1)*4-3,3),'Sambandskontroller med feltext'!$A$2:$B$9807,2,FALSE),""))</f>
        <v/>
      </c>
      <c r="Q381" s="24" t="str">
        <f>IF($J381="FEL","",IF(AND(INT(Q$1)&lt;=$J381,INT(Q$1)&gt;=2),CHAR(10),"")&amp;IF($J381&gt;=INT(Q$1),VLOOKUP(MID($F381,INT(Q$1)*4-3,3),'Sambandskontroller med feltext'!$A$2:$B$9807,2,FALSE),""))</f>
        <v/>
      </c>
      <c r="R381" s="58"/>
    </row>
    <row r="382" spans="1:18" x14ac:dyDescent="0.25">
      <c r="A382" s="30" t="s">
        <v>187</v>
      </c>
      <c r="B382" s="80" t="s">
        <v>209</v>
      </c>
      <c r="C382" s="76" t="s">
        <v>210</v>
      </c>
      <c r="D382" s="76" t="s">
        <v>97</v>
      </c>
      <c r="E382" s="115" t="s">
        <v>22</v>
      </c>
      <c r="F382" s="77" t="s">
        <v>128</v>
      </c>
      <c r="G382" s="78" t="str">
        <f t="shared" si="10"/>
        <v>Fk1016 ska finnas om Fk205 saknas</v>
      </c>
      <c r="H382" s="76" t="s">
        <v>211</v>
      </c>
      <c r="I382" s="90" t="s">
        <v>136</v>
      </c>
      <c r="J382" s="24">
        <f t="shared" si="11"/>
        <v>1</v>
      </c>
      <c r="K382" s="57" t="str">
        <f t="shared" si="12"/>
        <v/>
      </c>
      <c r="L382" s="23" t="str">
        <f>IF($J382="FEL","",IF(AND(INT(L$1)&lt;=$J382,INT(L$1)&gt;=2),CHAR(10),"")&amp;IF($J382&gt;=INT(L$1),VLOOKUP(MID($F382,INT(L$1)*4-3,3),'Sambandskontroller med feltext'!$A$2:$B$9807,2,FALSE),""))</f>
        <v>Fk1016 ska finnas om Fk205 saknas</v>
      </c>
      <c r="M382" s="24" t="str">
        <f>IF($J382="FEL","",IF(AND(INT(M$1)&lt;=$J382,INT(M$1)&gt;=2),CHAR(10),"")&amp;IF($J382&gt;=INT(M$1),VLOOKUP(MID($F382,INT(M$1)*4-3,3),'Sambandskontroller med feltext'!$A$2:$B$9807,2,FALSE),""))</f>
        <v/>
      </c>
      <c r="N382" s="24" t="str">
        <f>IF($J382="FEL","",IF(AND(INT(N$1)&lt;=$J382,INT(N$1)&gt;=2),CHAR(10),"")&amp;IF($J382&gt;=INT(N$1),VLOOKUP(MID($F382,INT(N$1)*4-3,3),'Sambandskontroller med feltext'!$A$2:$B$9807,2,FALSE),""))</f>
        <v/>
      </c>
      <c r="O382" s="24" t="str">
        <f>IF($J382="FEL","",IF(AND(INT(O$1)&lt;=$J382,INT(O$1)&gt;=2),CHAR(10),"")&amp;IF($J382&gt;=INT(O$1),VLOOKUP(MID($F382,INT(O$1)*4-3,3),'Sambandskontroller med feltext'!$A$2:$B$9807,2,FALSE),""))</f>
        <v/>
      </c>
      <c r="P382" s="24" t="str">
        <f>IF($J382="FEL","",IF(AND(INT(P$1)&lt;=$J382,INT(P$1)&gt;=2),CHAR(10),"")&amp;IF($J382&gt;=INT(P$1),VLOOKUP(MID($F382,INT(P$1)*4-3,3),'Sambandskontroller med feltext'!$A$2:$B$9807,2,FALSE),""))</f>
        <v/>
      </c>
      <c r="Q382" s="24" t="str">
        <f>IF($J382="FEL","",IF(AND(INT(Q$1)&lt;=$J382,INT(Q$1)&gt;=2),CHAR(10),"")&amp;IF($J382&gt;=INT(Q$1),VLOOKUP(MID($F382,INT(Q$1)*4-3,3),'Sambandskontroller med feltext'!$A$2:$B$9807,2,FALSE),""))</f>
        <v/>
      </c>
      <c r="R382" s="58"/>
    </row>
    <row r="383" spans="1:18" ht="12.75" customHeight="1" x14ac:dyDescent="0.25">
      <c r="A383" s="30" t="s">
        <v>187</v>
      </c>
      <c r="B383" s="80" t="s">
        <v>212</v>
      </c>
      <c r="C383" s="76" t="s">
        <v>213</v>
      </c>
      <c r="D383" s="76" t="s">
        <v>97</v>
      </c>
      <c r="E383" s="115" t="s">
        <v>177</v>
      </c>
      <c r="F383" s="77"/>
      <c r="G383" s="78" t="str">
        <f t="shared" si="10"/>
        <v/>
      </c>
      <c r="H383" s="76" t="s">
        <v>214</v>
      </c>
      <c r="I383" s="90" t="s">
        <v>136</v>
      </c>
      <c r="J383" s="24">
        <f t="shared" si="11"/>
        <v>0</v>
      </c>
      <c r="K383" s="57" t="str">
        <f t="shared" si="12"/>
        <v/>
      </c>
      <c r="L383" s="23" t="str">
        <f>IF($J383="FEL","",IF(AND(INT(L$1)&lt;=$J383,INT(L$1)&gt;=2),CHAR(10),"")&amp;IF($J383&gt;=INT(L$1),VLOOKUP(MID($F383,INT(L$1)*4-3,3),'Sambandskontroller med feltext'!$A$2:$B$9807,2,FALSE),""))</f>
        <v/>
      </c>
      <c r="M383" s="24" t="str">
        <f>IF($J383="FEL","",IF(AND(INT(M$1)&lt;=$J383,INT(M$1)&gt;=2),CHAR(10),"")&amp;IF($J383&gt;=INT(M$1),VLOOKUP(MID($F383,INT(M$1)*4-3,3),'Sambandskontroller med feltext'!$A$2:$B$9807,2,FALSE),""))</f>
        <v/>
      </c>
      <c r="N383" s="24" t="str">
        <f>IF($J383="FEL","",IF(AND(INT(N$1)&lt;=$J383,INT(N$1)&gt;=2),CHAR(10),"")&amp;IF($J383&gt;=INT(N$1),VLOOKUP(MID($F383,INT(N$1)*4-3,3),'Sambandskontroller med feltext'!$A$2:$B$9807,2,FALSE),""))</f>
        <v/>
      </c>
      <c r="O383" s="24" t="str">
        <f>IF($J383="FEL","",IF(AND(INT(O$1)&lt;=$J383,INT(O$1)&gt;=2),CHAR(10),"")&amp;IF($J383&gt;=INT(O$1),VLOOKUP(MID($F383,INT(O$1)*4-3,3),'Sambandskontroller med feltext'!$A$2:$B$9807,2,FALSE),""))</f>
        <v/>
      </c>
      <c r="P383" s="24" t="str">
        <f>IF($J383="FEL","",IF(AND(INT(P$1)&lt;=$J383,INT(P$1)&gt;=2),CHAR(10),"")&amp;IF($J383&gt;=INT(P$1),VLOOKUP(MID($F383,INT(P$1)*4-3,3),'Sambandskontroller med feltext'!$A$2:$B$9807,2,FALSE),""))</f>
        <v/>
      </c>
      <c r="Q383" s="24" t="str">
        <f>IF($J383="FEL","",IF(AND(INT(Q$1)&lt;=$J383,INT(Q$1)&gt;=2),CHAR(10),"")&amp;IF($J383&gt;=INT(Q$1),VLOOKUP(MID($F383,INT(Q$1)*4-3,3),'Sambandskontroller med feltext'!$A$2:$B$9807,2,FALSE),""))</f>
        <v/>
      </c>
      <c r="R383" s="58"/>
    </row>
    <row r="384" spans="1:18" ht="12.75" customHeight="1" x14ac:dyDescent="0.25">
      <c r="A384" s="30" t="s">
        <v>187</v>
      </c>
      <c r="B384" s="80" t="s">
        <v>215</v>
      </c>
      <c r="C384" s="76" t="s">
        <v>216</v>
      </c>
      <c r="D384" s="76" t="s">
        <v>97</v>
      </c>
      <c r="E384" s="115" t="s">
        <v>4</v>
      </c>
      <c r="F384" s="77" t="s">
        <v>129</v>
      </c>
      <c r="G384" s="78" t="str">
        <f t="shared" si="10"/>
        <v>Fk1018 måste finnas om FK205 saknas. Om FK205 finns och Fk201 är blank måste FK1018 också finnas</v>
      </c>
      <c r="H384" s="79" t="s">
        <v>217</v>
      </c>
      <c r="I384" s="90" t="s">
        <v>136</v>
      </c>
      <c r="J384" s="24">
        <f t="shared" si="11"/>
        <v>1</v>
      </c>
      <c r="K384" s="57" t="str">
        <f t="shared" si="12"/>
        <v/>
      </c>
      <c r="L384" s="23" t="str">
        <f>IF($J384="FEL","",IF(AND(INT(L$1)&lt;=$J384,INT(L$1)&gt;=2),CHAR(10),"")&amp;IF($J384&gt;=INT(L$1),VLOOKUP(MID($F384,INT(L$1)*4-3,3),'Sambandskontroller med feltext'!$A$2:$B$9807,2,FALSE),""))</f>
        <v>Fk1018 måste finnas om FK205 saknas. Om FK205 finns och Fk201 är blank måste FK1018 också finnas</v>
      </c>
      <c r="M384" s="24" t="str">
        <f>IF($J384="FEL","",IF(AND(INT(M$1)&lt;=$J384,INT(M$1)&gt;=2),CHAR(10),"")&amp;IF($J384&gt;=INT(M$1),VLOOKUP(MID($F384,INT(M$1)*4-3,3),'Sambandskontroller med feltext'!$A$2:$B$9807,2,FALSE),""))</f>
        <v/>
      </c>
      <c r="N384" s="24" t="str">
        <f>IF($J384="FEL","",IF(AND(INT(N$1)&lt;=$J384,INT(N$1)&gt;=2),CHAR(10),"")&amp;IF($J384&gt;=INT(N$1),VLOOKUP(MID($F384,INT(N$1)*4-3,3),'Sambandskontroller med feltext'!$A$2:$B$9807,2,FALSE),""))</f>
        <v/>
      </c>
      <c r="O384" s="24" t="str">
        <f>IF($J384="FEL","",IF(AND(INT(O$1)&lt;=$J384,INT(O$1)&gt;=2),CHAR(10),"")&amp;IF($J384&gt;=INT(O$1),VLOOKUP(MID($F384,INT(O$1)*4-3,3),'Sambandskontroller med feltext'!$A$2:$B$9807,2,FALSE),""))</f>
        <v/>
      </c>
      <c r="P384" s="24" t="str">
        <f>IF($J384="FEL","",IF(AND(INT(P$1)&lt;=$J384,INT(P$1)&gt;=2),CHAR(10),"")&amp;IF($J384&gt;=INT(P$1),VLOOKUP(MID($F384,INT(P$1)*4-3,3),'Sambandskontroller med feltext'!$A$2:$B$9807,2,FALSE),""))</f>
        <v/>
      </c>
      <c r="Q384" s="24" t="str">
        <f>IF($J384="FEL","",IF(AND(INT(Q$1)&lt;=$J384,INT(Q$1)&gt;=2),CHAR(10),"")&amp;IF($J384&gt;=INT(Q$1),VLOOKUP(MID($F384,INT(Q$1)*4-3,3),'Sambandskontroller med feltext'!$A$2:$B$9807,2,FALSE),""))</f>
        <v/>
      </c>
      <c r="R384" s="58"/>
    </row>
    <row r="385" spans="1:18" ht="62.5" x14ac:dyDescent="0.25">
      <c r="A385" s="30" t="s">
        <v>187</v>
      </c>
      <c r="B385" s="80" t="s">
        <v>218</v>
      </c>
      <c r="C385" s="76" t="s">
        <v>219</v>
      </c>
      <c r="D385" s="76" t="s">
        <v>97</v>
      </c>
      <c r="E385" s="115" t="s">
        <v>22</v>
      </c>
      <c r="F385" s="77" t="s">
        <v>220</v>
      </c>
      <c r="G385" s="78" t="str">
        <f t="shared" si="10"/>
        <v>Fk1041 ska finnas om (Fk201 saknas eller finns och börjar på 16502) och Fk1018 = BE, SE, BG, CY, HR, LV, LT, LU, GR, IE, IT, PL, PT, RO, SK, MT, NL, AT, CZ, DE, HU, SI, ES, DK, EE, FI eller FR</v>
      </c>
      <c r="H385" s="76" t="s">
        <v>221</v>
      </c>
      <c r="I385" s="90" t="s">
        <v>136</v>
      </c>
      <c r="J385" s="24">
        <f t="shared" si="11"/>
        <v>1</v>
      </c>
      <c r="K385" s="57" t="str">
        <f t="shared" si="12"/>
        <v/>
      </c>
      <c r="L385" s="23" t="str">
        <f>IF($J385="FEL","",IF(AND(INT(L$1)&lt;=$J385,INT(L$1)&gt;=2),CHAR(10),"")&amp;IF($J385&gt;=INT(L$1),VLOOKUP(MID($F385,INT(L$1)*4-3,3),'Sambandskontroller med feltext'!$A$2:$B$9807,2,FALSE),""))</f>
        <v>Fk1041 ska finnas om (Fk201 saknas eller finns och börjar på 16502) och Fk1018 = BE, SE, BG, CY, HR, LV, LT, LU, GR, IE, IT, PL, PT, RO, SK, MT, NL, AT, CZ, DE, HU, SI, ES, DK, EE, FI eller FR</v>
      </c>
      <c r="M385" s="24" t="str">
        <f>IF($J385="FEL","",IF(AND(INT(M$1)&lt;=$J385,INT(M$1)&gt;=2),CHAR(10),"")&amp;IF($J385&gt;=INT(M$1),VLOOKUP(MID($F385,INT(M$1)*4-3,3),'Sambandskontroller med feltext'!$A$2:$B$9807,2,FALSE),""))</f>
        <v/>
      </c>
      <c r="N385" s="24" t="str">
        <f>IF($J385="FEL","",IF(AND(INT(N$1)&lt;=$J385,INT(N$1)&gt;=2),CHAR(10),"")&amp;IF($J385&gt;=INT(N$1),VLOOKUP(MID($F385,INT(N$1)*4-3,3),'Sambandskontroller med feltext'!$A$2:$B$9807,2,FALSE),""))</f>
        <v/>
      </c>
      <c r="O385" s="24" t="str">
        <f>IF($J385="FEL","",IF(AND(INT(O$1)&lt;=$J385,INT(O$1)&gt;=2),CHAR(10),"")&amp;IF($J385&gt;=INT(O$1),VLOOKUP(MID($F385,INT(O$1)*4-3,3),'Sambandskontroller med feltext'!$A$2:$B$9807,2,FALSE),""))</f>
        <v/>
      </c>
      <c r="P385" s="24" t="str">
        <f>IF($J385="FEL","",IF(AND(INT(P$1)&lt;=$J385,INT(P$1)&gt;=2),CHAR(10),"")&amp;IF($J385&gt;=INT(P$1),VLOOKUP(MID($F385,INT(P$1)*4-3,3),'Sambandskontroller med feltext'!$A$2:$B$9807,2,FALSE),""))</f>
        <v/>
      </c>
      <c r="Q385" s="24" t="str">
        <f>IF($J385="FEL","",IF(AND(INT(Q$1)&lt;=$J385,INT(Q$1)&gt;=2),CHAR(10),"")&amp;IF($J385&gt;=INT(Q$1),VLOOKUP(MID($F385,INT(Q$1)*4-3,3),'Sambandskontroller med feltext'!$A$2:$B$9807,2,FALSE),""))</f>
        <v/>
      </c>
      <c r="R385" s="58"/>
    </row>
    <row r="386" spans="1:18" ht="12.75" customHeight="1" x14ac:dyDescent="0.25">
      <c r="A386" s="30" t="s">
        <v>187</v>
      </c>
      <c r="B386" s="80" t="s">
        <v>222</v>
      </c>
      <c r="C386" s="76" t="s">
        <v>223</v>
      </c>
      <c r="D386" s="76" t="s">
        <v>97</v>
      </c>
      <c r="E386" s="115" t="s">
        <v>4</v>
      </c>
      <c r="F386" s="77" t="s">
        <v>130</v>
      </c>
      <c r="G386" s="78" t="str">
        <f t="shared" ref="G386:G449" si="13">IF(J386="FEL","__FEL!__",L386&amp;M386&amp;N386&amp;O386&amp;P386&amp;Q386)</f>
        <v>Fk1051 måste finnas om Fk1041 finns</v>
      </c>
      <c r="H386" s="76" t="s">
        <v>224</v>
      </c>
      <c r="I386" s="90" t="s">
        <v>136</v>
      </c>
      <c r="J386" s="24">
        <f t="shared" ref="J386:J449" si="14">IF(LEN(F386)=0,0,IF(MOD(LEN(F386),4)=3,(LEN(F386)+1)/4,"FEL"))</f>
        <v>1</v>
      </c>
      <c r="K386" s="57" t="str">
        <f t="shared" si="12"/>
        <v/>
      </c>
      <c r="L386" s="23" t="str">
        <f>IF($J386="FEL","",IF(AND(INT(L$1)&lt;=$J386,INT(L$1)&gt;=2),CHAR(10),"")&amp;IF($J386&gt;=INT(L$1),VLOOKUP(MID($F386,INT(L$1)*4-3,3),'Sambandskontroller med feltext'!$A$2:$B$9807,2,FALSE),""))</f>
        <v>Fk1051 måste finnas om Fk1041 finns</v>
      </c>
      <c r="M386" s="24" t="str">
        <f>IF($J386="FEL","",IF(AND(INT(M$1)&lt;=$J386,INT(M$1)&gt;=2),CHAR(10),"")&amp;IF($J386&gt;=INT(M$1),VLOOKUP(MID($F386,INT(M$1)*4-3,3),'Sambandskontroller med feltext'!$A$2:$B$9807,2,FALSE),""))</f>
        <v/>
      </c>
      <c r="N386" s="24" t="str">
        <f>IF($J386="FEL","",IF(AND(INT(N$1)&lt;=$J386,INT(N$1)&gt;=2),CHAR(10),"")&amp;IF($J386&gt;=INT(N$1),VLOOKUP(MID($F386,INT(N$1)*4-3,3),'Sambandskontroller med feltext'!$A$2:$B$9807,2,FALSE),""))</f>
        <v/>
      </c>
      <c r="O386" s="24" t="str">
        <f>IF($J386="FEL","",IF(AND(INT(O$1)&lt;=$J386,INT(O$1)&gt;=2),CHAR(10),"")&amp;IF($J386&gt;=INT(O$1),VLOOKUP(MID($F386,INT(O$1)*4-3,3),'Sambandskontroller med feltext'!$A$2:$B$9807,2,FALSE),""))</f>
        <v/>
      </c>
      <c r="P386" s="24" t="str">
        <f>IF($J386="FEL","",IF(AND(INT(P$1)&lt;=$J386,INT(P$1)&gt;=2),CHAR(10),"")&amp;IF($J386&gt;=INT(P$1),VLOOKUP(MID($F386,INT(P$1)*4-3,3),'Sambandskontroller med feltext'!$A$2:$B$9807,2,FALSE),""))</f>
        <v/>
      </c>
      <c r="Q386" s="24" t="str">
        <f>IF($J386="FEL","",IF(AND(INT(Q$1)&lt;=$J386,INT(Q$1)&gt;=2),CHAR(10),"")&amp;IF($J386&gt;=INT(Q$1),VLOOKUP(MID($F386,INT(Q$1)*4-3,3),'Sambandskontroller med feltext'!$A$2:$B$9807,2,FALSE),""))</f>
        <v/>
      </c>
      <c r="R386" s="58"/>
    </row>
    <row r="387" spans="1:18" ht="12.75" customHeight="1" x14ac:dyDescent="0.25">
      <c r="A387" s="30" t="s">
        <v>187</v>
      </c>
      <c r="B387" s="80" t="s">
        <v>225</v>
      </c>
      <c r="C387" s="76" t="s">
        <v>226</v>
      </c>
      <c r="D387" s="76" t="s">
        <v>97</v>
      </c>
      <c r="E387" s="115" t="s">
        <v>22</v>
      </c>
      <c r="F387" s="77" t="s">
        <v>102</v>
      </c>
      <c r="G387" s="78" t="str">
        <f t="shared" si="13"/>
        <v>Fk1042 får inte finnas om Fk1041 saknas.</v>
      </c>
      <c r="H387" s="76" t="s">
        <v>227</v>
      </c>
      <c r="I387" s="90" t="s">
        <v>136</v>
      </c>
      <c r="J387" s="24">
        <f t="shared" si="14"/>
        <v>1</v>
      </c>
      <c r="K387" s="57" t="str">
        <f t="shared" si="12"/>
        <v/>
      </c>
      <c r="L387" s="23" t="str">
        <f>IF($J387="FEL","",IF(AND(INT(L$1)&lt;=$J387,INT(L$1)&gt;=2),CHAR(10),"")&amp;IF($J387&gt;=INT(L$1),VLOOKUP(MID($F387,INT(L$1)*4-3,3),'Sambandskontroller med feltext'!$A$2:$B$9807,2,FALSE),""))</f>
        <v>Fk1042 får inte finnas om Fk1041 saknas.</v>
      </c>
      <c r="M387" s="24" t="str">
        <f>IF($J387="FEL","",IF(AND(INT(M$1)&lt;=$J387,INT(M$1)&gt;=2),CHAR(10),"")&amp;IF($J387&gt;=INT(M$1),VLOOKUP(MID($F387,INT(M$1)*4-3,3),'Sambandskontroller med feltext'!$A$2:$B$9807,2,FALSE),""))</f>
        <v/>
      </c>
      <c r="N387" s="24" t="str">
        <f>IF($J387="FEL","",IF(AND(INT(N$1)&lt;=$J387,INT(N$1)&gt;=2),CHAR(10),"")&amp;IF($J387&gt;=INT(N$1),VLOOKUP(MID($F387,INT(N$1)*4-3,3),'Sambandskontroller med feltext'!$A$2:$B$9807,2,FALSE),""))</f>
        <v/>
      </c>
      <c r="O387" s="24" t="str">
        <f>IF($J387="FEL","",IF(AND(INT(O$1)&lt;=$J387,INT(O$1)&gt;=2),CHAR(10),"")&amp;IF($J387&gt;=INT(O$1),VLOOKUP(MID($F387,INT(O$1)*4-3,3),'Sambandskontroller med feltext'!$A$2:$B$9807,2,FALSE),""))</f>
        <v/>
      </c>
      <c r="P387" s="24" t="str">
        <f>IF($J387="FEL","",IF(AND(INT(P$1)&lt;=$J387,INT(P$1)&gt;=2),CHAR(10),"")&amp;IF($J387&gt;=INT(P$1),VLOOKUP(MID($F387,INT(P$1)*4-3,3),'Sambandskontroller med feltext'!$A$2:$B$9807,2,FALSE),""))</f>
        <v/>
      </c>
      <c r="Q387" s="24" t="str">
        <f>IF($J387="FEL","",IF(AND(INT(Q$1)&lt;=$J387,INT(Q$1)&gt;=2),CHAR(10),"")&amp;IF($J387&gt;=INT(Q$1),VLOOKUP(MID($F387,INT(Q$1)*4-3,3),'Sambandskontroller med feltext'!$A$2:$B$9807,2,FALSE),""))</f>
        <v/>
      </c>
      <c r="R387" s="58"/>
    </row>
    <row r="388" spans="1:18" ht="12.75" customHeight="1" x14ac:dyDescent="0.25">
      <c r="A388" s="30" t="s">
        <v>187</v>
      </c>
      <c r="B388" s="80" t="s">
        <v>228</v>
      </c>
      <c r="C388" s="76" t="s">
        <v>229</v>
      </c>
      <c r="D388" s="76" t="s">
        <v>97</v>
      </c>
      <c r="E388" s="115" t="s">
        <v>4</v>
      </c>
      <c r="F388" s="77" t="s">
        <v>131</v>
      </c>
      <c r="G388" s="78" t="str">
        <f t="shared" si="13"/>
        <v>Fk1052 måste finnas om Fk1042 finns</v>
      </c>
      <c r="H388" s="76" t="s">
        <v>230</v>
      </c>
      <c r="I388" s="90" t="s">
        <v>136</v>
      </c>
      <c r="J388" s="24">
        <f t="shared" si="14"/>
        <v>1</v>
      </c>
      <c r="K388" s="57" t="str">
        <f t="shared" si="12"/>
        <v/>
      </c>
      <c r="L388" s="23" t="str">
        <f>IF($J388="FEL","",IF(AND(INT(L$1)&lt;=$J388,INT(L$1)&gt;=2),CHAR(10),"")&amp;IF($J388&gt;=INT(L$1),VLOOKUP(MID($F388,INT(L$1)*4-3,3),'Sambandskontroller med feltext'!$A$2:$B$9807,2,FALSE),""))</f>
        <v>Fk1052 måste finnas om Fk1042 finns</v>
      </c>
      <c r="M388" s="24" t="str">
        <f>IF($J388="FEL","",IF(AND(INT(M$1)&lt;=$J388,INT(M$1)&gt;=2),CHAR(10),"")&amp;IF($J388&gt;=INT(M$1),VLOOKUP(MID($F388,INT(M$1)*4-3,3),'Sambandskontroller med feltext'!$A$2:$B$9807,2,FALSE),""))</f>
        <v/>
      </c>
      <c r="N388" s="24" t="str">
        <f>IF($J388="FEL","",IF(AND(INT(N$1)&lt;=$J388,INT(N$1)&gt;=2),CHAR(10),"")&amp;IF($J388&gt;=INT(N$1),VLOOKUP(MID($F388,INT(N$1)*4-3,3),'Sambandskontroller med feltext'!$A$2:$B$9807,2,FALSE),""))</f>
        <v/>
      </c>
      <c r="O388" s="24" t="str">
        <f>IF($J388="FEL","",IF(AND(INT(O$1)&lt;=$J388,INT(O$1)&gt;=2),CHAR(10),"")&amp;IF($J388&gt;=INT(O$1),VLOOKUP(MID($F388,INT(O$1)*4-3,3),'Sambandskontroller med feltext'!$A$2:$B$9807,2,FALSE),""))</f>
        <v/>
      </c>
      <c r="P388" s="24" t="str">
        <f>IF($J388="FEL","",IF(AND(INT(P$1)&lt;=$J388,INT(P$1)&gt;=2),CHAR(10),"")&amp;IF($J388&gt;=INT(P$1),VLOOKUP(MID($F388,INT(P$1)*4-3,3),'Sambandskontroller med feltext'!$A$2:$B$9807,2,FALSE),""))</f>
        <v/>
      </c>
      <c r="Q388" s="24" t="str">
        <f>IF($J388="FEL","",IF(AND(INT(Q$1)&lt;=$J388,INT(Q$1)&gt;=2),CHAR(10),"")&amp;IF($J388&gt;=INT(Q$1),VLOOKUP(MID($F388,INT(Q$1)*4-3,3),'Sambandskontroller med feltext'!$A$2:$B$9807,2,FALSE),""))</f>
        <v/>
      </c>
      <c r="R388" s="58"/>
    </row>
    <row r="389" spans="1:18" ht="12.75" customHeight="1" x14ac:dyDescent="0.25">
      <c r="A389" s="30" t="s">
        <v>187</v>
      </c>
      <c r="B389" s="80" t="s">
        <v>231</v>
      </c>
      <c r="C389" s="76" t="s">
        <v>232</v>
      </c>
      <c r="D389" s="76" t="s">
        <v>97</v>
      </c>
      <c r="E389" s="115" t="s">
        <v>22</v>
      </c>
      <c r="F389" s="77" t="s">
        <v>233</v>
      </c>
      <c r="G389" s="78" t="str">
        <f t="shared" si="13"/>
        <v>Fk1043 får inte finnas om Fk1042 saknas.</v>
      </c>
      <c r="H389" s="76" t="s">
        <v>234</v>
      </c>
      <c r="I389" s="90" t="s">
        <v>136</v>
      </c>
      <c r="J389" s="24">
        <f t="shared" si="14"/>
        <v>1</v>
      </c>
      <c r="K389" s="57" t="str">
        <f t="shared" si="12"/>
        <v/>
      </c>
      <c r="L389" s="23" t="str">
        <f>IF($J389="FEL","",IF(AND(INT(L$1)&lt;=$J389,INT(L$1)&gt;=2),CHAR(10),"")&amp;IF($J389&gt;=INT(L$1),VLOOKUP(MID($F389,INT(L$1)*4-3,3),'Sambandskontroller med feltext'!$A$2:$B$9807,2,FALSE),""))</f>
        <v>Fk1043 får inte finnas om Fk1042 saknas.</v>
      </c>
      <c r="M389" s="24" t="str">
        <f>IF($J389="FEL","",IF(AND(INT(M$1)&lt;=$J389,INT(M$1)&gt;=2),CHAR(10),"")&amp;IF($J389&gt;=INT(M$1),VLOOKUP(MID($F389,INT(M$1)*4-3,3),'Sambandskontroller med feltext'!$A$2:$B$9807,2,FALSE),""))</f>
        <v/>
      </c>
      <c r="N389" s="24" t="str">
        <f>IF($J389="FEL","",IF(AND(INT(N$1)&lt;=$J389,INT(N$1)&gt;=2),CHAR(10),"")&amp;IF($J389&gt;=INT(N$1),VLOOKUP(MID($F389,INT(N$1)*4-3,3),'Sambandskontroller med feltext'!$A$2:$B$9807,2,FALSE),""))</f>
        <v/>
      </c>
      <c r="O389" s="24" t="str">
        <f>IF($J389="FEL","",IF(AND(INT(O$1)&lt;=$J389,INT(O$1)&gt;=2),CHAR(10),"")&amp;IF($J389&gt;=INT(O$1),VLOOKUP(MID($F389,INT(O$1)*4-3,3),'Sambandskontroller med feltext'!$A$2:$B$9807,2,FALSE),""))</f>
        <v/>
      </c>
      <c r="P389" s="24" t="str">
        <f>IF($J389="FEL","",IF(AND(INT(P$1)&lt;=$J389,INT(P$1)&gt;=2),CHAR(10),"")&amp;IF($J389&gt;=INT(P$1),VLOOKUP(MID($F389,INT(P$1)*4-3,3),'Sambandskontroller med feltext'!$A$2:$B$9807,2,FALSE),""))</f>
        <v/>
      </c>
      <c r="Q389" s="24" t="str">
        <f>IF($J389="FEL","",IF(AND(INT(Q$1)&lt;=$J389,INT(Q$1)&gt;=2),CHAR(10),"")&amp;IF($J389&gt;=INT(Q$1),VLOOKUP(MID($F389,INT(Q$1)*4-3,3),'Sambandskontroller med feltext'!$A$2:$B$9807,2,FALSE),""))</f>
        <v/>
      </c>
      <c r="R389" s="58"/>
    </row>
    <row r="390" spans="1:18" ht="12.75" customHeight="1" x14ac:dyDescent="0.25">
      <c r="A390" s="30" t="s">
        <v>187</v>
      </c>
      <c r="B390" s="80" t="s">
        <v>235</v>
      </c>
      <c r="C390" s="76" t="s">
        <v>236</v>
      </c>
      <c r="D390" s="76" t="s">
        <v>97</v>
      </c>
      <c r="E390" s="115" t="s">
        <v>4</v>
      </c>
      <c r="F390" s="77" t="s">
        <v>69</v>
      </c>
      <c r="G390" s="78" t="str">
        <f t="shared" si="13"/>
        <v>Fk1053 måste finnas om Fk1043 finns</v>
      </c>
      <c r="H390" s="76" t="s">
        <v>237</v>
      </c>
      <c r="I390" s="90" t="s">
        <v>136</v>
      </c>
      <c r="J390" s="24">
        <f t="shared" si="14"/>
        <v>1</v>
      </c>
      <c r="K390" s="57" t="str">
        <f t="shared" si="12"/>
        <v/>
      </c>
      <c r="L390" s="23" t="str">
        <f>IF($J390="FEL","",IF(AND(INT(L$1)&lt;=$J390,INT(L$1)&gt;=2),CHAR(10),"")&amp;IF($J390&gt;=INT(L$1),VLOOKUP(MID($F390,INT(L$1)*4-3,3),'Sambandskontroller med feltext'!$A$2:$B$9807,2,FALSE),""))</f>
        <v>Fk1053 måste finnas om Fk1043 finns</v>
      </c>
      <c r="M390" s="24" t="str">
        <f>IF($J390="FEL","",IF(AND(INT(M$1)&lt;=$J390,INT(M$1)&gt;=2),CHAR(10),"")&amp;IF($J390&gt;=INT(M$1),VLOOKUP(MID($F390,INT(M$1)*4-3,3),'Sambandskontroller med feltext'!$A$2:$B$9807,2,FALSE),""))</f>
        <v/>
      </c>
      <c r="N390" s="24" t="str">
        <f>IF($J390="FEL","",IF(AND(INT(N$1)&lt;=$J390,INT(N$1)&gt;=2),CHAR(10),"")&amp;IF($J390&gt;=INT(N$1),VLOOKUP(MID($F390,INT(N$1)*4-3,3),'Sambandskontroller med feltext'!$A$2:$B$9807,2,FALSE),""))</f>
        <v/>
      </c>
      <c r="O390" s="24" t="str">
        <f>IF($J390="FEL","",IF(AND(INT(O$1)&lt;=$J390,INT(O$1)&gt;=2),CHAR(10),"")&amp;IF($J390&gt;=INT(O$1),VLOOKUP(MID($F390,INT(O$1)*4-3,3),'Sambandskontroller med feltext'!$A$2:$B$9807,2,FALSE),""))</f>
        <v/>
      </c>
      <c r="P390" s="24" t="str">
        <f>IF($J390="FEL","",IF(AND(INT(P$1)&lt;=$J390,INT(P$1)&gt;=2),CHAR(10),"")&amp;IF($J390&gt;=INT(P$1),VLOOKUP(MID($F390,INT(P$1)*4-3,3),'Sambandskontroller med feltext'!$A$2:$B$9807,2,FALSE),""))</f>
        <v/>
      </c>
      <c r="Q390" s="24" t="str">
        <f>IF($J390="FEL","",IF(AND(INT(Q$1)&lt;=$J390,INT(Q$1)&gt;=2),CHAR(10),"")&amp;IF($J390&gt;=INT(Q$1),VLOOKUP(MID($F390,INT(Q$1)*4-3,3),'Sambandskontroller med feltext'!$A$2:$B$9807,2,FALSE),""))</f>
        <v/>
      </c>
      <c r="R390" s="58"/>
    </row>
    <row r="391" spans="1:18" ht="12.75" customHeight="1" x14ac:dyDescent="0.25">
      <c r="A391" s="30" t="s">
        <v>187</v>
      </c>
      <c r="B391" s="80" t="s">
        <v>238</v>
      </c>
      <c r="C391" s="76" t="s">
        <v>239</v>
      </c>
      <c r="D391" s="76" t="s">
        <v>97</v>
      </c>
      <c r="E391" s="115" t="s">
        <v>22</v>
      </c>
      <c r="F391" s="77" t="s">
        <v>71</v>
      </c>
      <c r="G391" s="78" t="str">
        <f t="shared" si="13"/>
        <v>Fk1044 får inte finnas om Fk1043 saknas.</v>
      </c>
      <c r="H391" s="76" t="s">
        <v>240</v>
      </c>
      <c r="I391" s="90" t="s">
        <v>136</v>
      </c>
      <c r="J391" s="24">
        <f t="shared" si="14"/>
        <v>1</v>
      </c>
      <c r="K391" s="57" t="str">
        <f t="shared" si="12"/>
        <v/>
      </c>
      <c r="L391" s="23" t="str">
        <f>IF($J391="FEL","",IF(AND(INT(L$1)&lt;=$J391,INT(L$1)&gt;=2),CHAR(10),"")&amp;IF($J391&gt;=INT(L$1),VLOOKUP(MID($F391,INT(L$1)*4-3,3),'Sambandskontroller med feltext'!$A$2:$B$9807,2,FALSE),""))</f>
        <v>Fk1044 får inte finnas om Fk1043 saknas.</v>
      </c>
      <c r="M391" s="24" t="str">
        <f>IF($J391="FEL","",IF(AND(INT(M$1)&lt;=$J391,INT(M$1)&gt;=2),CHAR(10),"")&amp;IF($J391&gt;=INT(M$1),VLOOKUP(MID($F391,INT(M$1)*4-3,3),'Sambandskontroller med feltext'!$A$2:$B$9807,2,FALSE),""))</f>
        <v/>
      </c>
      <c r="N391" s="24" t="str">
        <f>IF($J391="FEL","",IF(AND(INT(N$1)&lt;=$J391,INT(N$1)&gt;=2),CHAR(10),"")&amp;IF($J391&gt;=INT(N$1),VLOOKUP(MID($F391,INT(N$1)*4-3,3),'Sambandskontroller med feltext'!$A$2:$B$9807,2,FALSE),""))</f>
        <v/>
      </c>
      <c r="O391" s="24" t="str">
        <f>IF($J391="FEL","",IF(AND(INT(O$1)&lt;=$J391,INT(O$1)&gt;=2),CHAR(10),"")&amp;IF($J391&gt;=INT(O$1),VLOOKUP(MID($F391,INT(O$1)*4-3,3),'Sambandskontroller med feltext'!$A$2:$B$9807,2,FALSE),""))</f>
        <v/>
      </c>
      <c r="P391" s="24" t="str">
        <f>IF($J391="FEL","",IF(AND(INT(P$1)&lt;=$J391,INT(P$1)&gt;=2),CHAR(10),"")&amp;IF($J391&gt;=INT(P$1),VLOOKUP(MID($F391,INT(P$1)*4-3,3),'Sambandskontroller med feltext'!$A$2:$B$9807,2,FALSE),""))</f>
        <v/>
      </c>
      <c r="Q391" s="24" t="str">
        <f>IF($J391="FEL","",IF(AND(INT(Q$1)&lt;=$J391,INT(Q$1)&gt;=2),CHAR(10),"")&amp;IF($J391&gt;=INT(Q$1),VLOOKUP(MID($F391,INT(Q$1)*4-3,3),'Sambandskontroller med feltext'!$A$2:$B$9807,2,FALSE),""))</f>
        <v/>
      </c>
      <c r="R391" s="58"/>
    </row>
    <row r="392" spans="1:18" ht="12.75" customHeight="1" x14ac:dyDescent="0.25">
      <c r="A392" s="30" t="s">
        <v>187</v>
      </c>
      <c r="B392" s="80" t="s">
        <v>241</v>
      </c>
      <c r="C392" s="76" t="s">
        <v>242</v>
      </c>
      <c r="D392" s="76" t="s">
        <v>97</v>
      </c>
      <c r="E392" s="115" t="s">
        <v>4</v>
      </c>
      <c r="F392" s="77" t="s">
        <v>118</v>
      </c>
      <c r="G392" s="78" t="str">
        <f t="shared" si="13"/>
        <v>Fk1054 måste finnas om Fk1044 finns</v>
      </c>
      <c r="H392" s="76" t="s">
        <v>243</v>
      </c>
      <c r="I392" s="90" t="s">
        <v>136</v>
      </c>
      <c r="J392" s="24">
        <f t="shared" si="14"/>
        <v>1</v>
      </c>
      <c r="K392" s="57" t="str">
        <f t="shared" si="12"/>
        <v/>
      </c>
      <c r="L392" s="23" t="str">
        <f>IF($J392="FEL","",IF(AND(INT(L$1)&lt;=$J392,INT(L$1)&gt;=2),CHAR(10),"")&amp;IF($J392&gt;=INT(L$1),VLOOKUP(MID($F392,INT(L$1)*4-3,3),'Sambandskontroller med feltext'!$A$2:$B$9807,2,FALSE),""))</f>
        <v>Fk1054 måste finnas om Fk1044 finns</v>
      </c>
      <c r="M392" s="24" t="str">
        <f>IF($J392="FEL","",IF(AND(INT(M$1)&lt;=$J392,INT(M$1)&gt;=2),CHAR(10),"")&amp;IF($J392&gt;=INT(M$1),VLOOKUP(MID($F392,INT(M$1)*4-3,3),'Sambandskontroller med feltext'!$A$2:$B$9807,2,FALSE),""))</f>
        <v/>
      </c>
      <c r="N392" s="24" t="str">
        <f>IF($J392="FEL","",IF(AND(INT(N$1)&lt;=$J392,INT(N$1)&gt;=2),CHAR(10),"")&amp;IF($J392&gt;=INT(N$1),VLOOKUP(MID($F392,INT(N$1)*4-3,3),'Sambandskontroller med feltext'!$A$2:$B$9807,2,FALSE),""))</f>
        <v/>
      </c>
      <c r="O392" s="24" t="str">
        <f>IF($J392="FEL","",IF(AND(INT(O$1)&lt;=$J392,INT(O$1)&gt;=2),CHAR(10),"")&amp;IF($J392&gt;=INT(O$1),VLOOKUP(MID($F392,INT(O$1)*4-3,3),'Sambandskontroller med feltext'!$A$2:$B$9807,2,FALSE),""))</f>
        <v/>
      </c>
      <c r="P392" s="24" t="str">
        <f>IF($J392="FEL","",IF(AND(INT(P$1)&lt;=$J392,INT(P$1)&gt;=2),CHAR(10),"")&amp;IF($J392&gt;=INT(P$1),VLOOKUP(MID($F392,INT(P$1)*4-3,3),'Sambandskontroller med feltext'!$A$2:$B$9807,2,FALSE),""))</f>
        <v/>
      </c>
      <c r="Q392" s="24" t="str">
        <f>IF($J392="FEL","",IF(AND(INT(Q$1)&lt;=$J392,INT(Q$1)&gt;=2),CHAR(10),"")&amp;IF($J392&gt;=INT(Q$1),VLOOKUP(MID($F392,INT(Q$1)*4-3,3),'Sambandskontroller med feltext'!$A$2:$B$9807,2,FALSE),""))</f>
        <v/>
      </c>
      <c r="R392" s="58"/>
    </row>
    <row r="393" spans="1:18" ht="12.75" customHeight="1" x14ac:dyDescent="0.25">
      <c r="A393" s="30" t="s">
        <v>187</v>
      </c>
      <c r="B393" s="80" t="s">
        <v>244</v>
      </c>
      <c r="C393" s="76" t="s">
        <v>245</v>
      </c>
      <c r="D393" s="76" t="s">
        <v>97</v>
      </c>
      <c r="E393" s="115" t="s">
        <v>24</v>
      </c>
      <c r="F393" s="77" t="s">
        <v>246</v>
      </c>
      <c r="G393" s="78" t="str">
        <f t="shared" si="13"/>
        <v>Fk1049 får inte finnas om Fk1041 finns</v>
      </c>
      <c r="H393" s="76" t="s">
        <v>247</v>
      </c>
      <c r="I393" s="90" t="s">
        <v>136</v>
      </c>
      <c r="J393" s="24">
        <f t="shared" si="14"/>
        <v>1</v>
      </c>
      <c r="K393" s="57" t="str">
        <f t="shared" si="12"/>
        <v/>
      </c>
      <c r="L393" s="23" t="str">
        <f>IF($J393="FEL","",IF(AND(INT(L$1)&lt;=$J393,INT(L$1)&gt;=2),CHAR(10),"")&amp;IF($J393&gt;=INT(L$1),VLOOKUP(MID($F393,INT(L$1)*4-3,3),'Sambandskontroller med feltext'!$A$2:$B$9807,2,FALSE),""))</f>
        <v>Fk1049 får inte finnas om Fk1041 finns</v>
      </c>
      <c r="M393" s="24" t="str">
        <f>IF($J393="FEL","",IF(AND(INT(M$1)&lt;=$J393,INT(M$1)&gt;=2),CHAR(10),"")&amp;IF($J393&gt;=INT(M$1),VLOOKUP(MID($F393,INT(M$1)*4-3,3),'Sambandskontroller med feltext'!$A$2:$B$9807,2,FALSE),""))</f>
        <v/>
      </c>
      <c r="N393" s="24" t="str">
        <f>IF($J393="FEL","",IF(AND(INT(N$1)&lt;=$J393,INT(N$1)&gt;=2),CHAR(10),"")&amp;IF($J393&gt;=INT(N$1),VLOOKUP(MID($F393,INT(N$1)*4-3,3),'Sambandskontroller med feltext'!$A$2:$B$9807,2,FALSE),""))</f>
        <v/>
      </c>
      <c r="O393" s="24" t="str">
        <f>IF($J393="FEL","",IF(AND(INT(O$1)&lt;=$J393,INT(O$1)&gt;=2),CHAR(10),"")&amp;IF($J393&gt;=INT(O$1),VLOOKUP(MID($F393,INT(O$1)*4-3,3),'Sambandskontroller med feltext'!$A$2:$B$9807,2,FALSE),""))</f>
        <v/>
      </c>
      <c r="P393" s="24" t="str">
        <f>IF($J393="FEL","",IF(AND(INT(P$1)&lt;=$J393,INT(P$1)&gt;=2),CHAR(10),"")&amp;IF($J393&gt;=INT(P$1),VLOOKUP(MID($F393,INT(P$1)*4-3,3),'Sambandskontroller med feltext'!$A$2:$B$9807,2,FALSE),""))</f>
        <v/>
      </c>
      <c r="Q393" s="24" t="str">
        <f>IF($J393="FEL","",IF(AND(INT(Q$1)&lt;=$J393,INT(Q$1)&gt;=2),CHAR(10),"")&amp;IF($J393&gt;=INT(Q$1),VLOOKUP(MID($F393,INT(Q$1)*4-3,3),'Sambandskontroller med feltext'!$A$2:$B$9807,2,FALSE),""))</f>
        <v/>
      </c>
      <c r="R393" s="58"/>
    </row>
    <row r="394" spans="1:18" ht="12.75" customHeight="1" x14ac:dyDescent="0.25">
      <c r="A394" s="30" t="s">
        <v>187</v>
      </c>
      <c r="B394" s="80" t="s">
        <v>248</v>
      </c>
      <c r="C394" s="76" t="s">
        <v>249</v>
      </c>
      <c r="D394" s="76" t="s">
        <v>97</v>
      </c>
      <c r="E394" s="115" t="s">
        <v>22</v>
      </c>
      <c r="F394" s="77" t="s">
        <v>250</v>
      </c>
      <c r="G394" s="78" t="str">
        <f t="shared" si="13"/>
        <v>Fk1061 ska finnas om Fk201 saknas eller börjar på 16502 och Fk1018 ≠ BE, BG, CY, HR, LV, LT, LU, GR, IE, IT, PL, PT, RO, SK, MT, NL, AT, SE, CZ, DE, HU, SI, ES, DK, EE, FI eller FR</v>
      </c>
      <c r="H394" s="76" t="s">
        <v>251</v>
      </c>
      <c r="I394" s="90" t="s">
        <v>136</v>
      </c>
      <c r="J394" s="24">
        <f t="shared" si="14"/>
        <v>1</v>
      </c>
      <c r="K394" s="57" t="str">
        <f t="shared" si="12"/>
        <v/>
      </c>
      <c r="L394" s="23" t="str">
        <f>IF($J394="FEL","",IF(AND(INT(L$1)&lt;=$J394,INT(L$1)&gt;=2),CHAR(10),"")&amp;IF($J394&gt;=INT(L$1),VLOOKUP(MID($F394,INT(L$1)*4-3,3),'Sambandskontroller med feltext'!$A$2:$B$9807,2,FALSE),""))</f>
        <v>Fk1061 ska finnas om Fk201 saknas eller börjar på 16502 och Fk1018 ≠ BE, BG, CY, HR, LV, LT, LU, GR, IE, IT, PL, PT, RO, SK, MT, NL, AT, SE, CZ, DE, HU, SI, ES, DK, EE, FI eller FR</v>
      </c>
      <c r="M394" s="24" t="str">
        <f>IF($J394="FEL","",IF(AND(INT(M$1)&lt;=$J394,INT(M$1)&gt;=2),CHAR(10),"")&amp;IF($J394&gt;=INT(M$1),VLOOKUP(MID($F394,INT(M$1)*4-3,3),'Sambandskontroller med feltext'!$A$2:$B$9807,2,FALSE),""))</f>
        <v/>
      </c>
      <c r="N394" s="24" t="str">
        <f>IF($J394="FEL","",IF(AND(INT(N$1)&lt;=$J394,INT(N$1)&gt;=2),CHAR(10),"")&amp;IF($J394&gt;=INT(N$1),VLOOKUP(MID($F394,INT(N$1)*4-3,3),'Sambandskontroller med feltext'!$A$2:$B$9807,2,FALSE),""))</f>
        <v/>
      </c>
      <c r="O394" s="24" t="str">
        <f>IF($J394="FEL","",IF(AND(INT(O$1)&lt;=$J394,INT(O$1)&gt;=2),CHAR(10),"")&amp;IF($J394&gt;=INT(O$1),VLOOKUP(MID($F394,INT(O$1)*4-3,3),'Sambandskontroller med feltext'!$A$2:$B$9807,2,FALSE),""))</f>
        <v/>
      </c>
      <c r="P394" s="24" t="str">
        <f>IF($J394="FEL","",IF(AND(INT(P$1)&lt;=$J394,INT(P$1)&gt;=2),CHAR(10),"")&amp;IF($J394&gt;=INT(P$1),VLOOKUP(MID($F394,INT(P$1)*4-3,3),'Sambandskontroller med feltext'!$A$2:$B$9807,2,FALSE),""))</f>
        <v/>
      </c>
      <c r="Q394" s="24" t="str">
        <f>IF($J394="FEL","",IF(AND(INT(Q$1)&lt;=$J394,INT(Q$1)&gt;=2),CHAR(10),"")&amp;IF($J394&gt;=INT(Q$1),VLOOKUP(MID($F394,INT(Q$1)*4-3,3),'Sambandskontroller med feltext'!$A$2:$B$9807,2,FALSE),""))</f>
        <v/>
      </c>
      <c r="R394" s="58"/>
    </row>
    <row r="395" spans="1:18" ht="12.75" customHeight="1" x14ac:dyDescent="0.25">
      <c r="A395" s="30" t="s">
        <v>187</v>
      </c>
      <c r="B395" s="80" t="s">
        <v>252</v>
      </c>
      <c r="C395" s="76" t="s">
        <v>253</v>
      </c>
      <c r="D395" s="76" t="s">
        <v>97</v>
      </c>
      <c r="E395" s="115" t="s">
        <v>4</v>
      </c>
      <c r="F395" s="77" t="s">
        <v>254</v>
      </c>
      <c r="G395" s="78" t="str">
        <f t="shared" si="13"/>
        <v>Fk1062 måste finnas om Fk1061 finns</v>
      </c>
      <c r="H395" s="76" t="s">
        <v>255</v>
      </c>
      <c r="I395" s="90" t="s">
        <v>136</v>
      </c>
      <c r="J395" s="24">
        <f t="shared" si="14"/>
        <v>1</v>
      </c>
      <c r="K395" s="57" t="str">
        <f t="shared" si="12"/>
        <v/>
      </c>
      <c r="L395" s="23" t="str">
        <f>IF($J395="FEL","",IF(AND(INT(L$1)&lt;=$J395,INT(L$1)&gt;=2),CHAR(10),"")&amp;IF($J395&gt;=INT(L$1),VLOOKUP(MID($F395,INT(L$1)*4-3,3),'Sambandskontroller med feltext'!$A$2:$B$9807,2,FALSE),""))</f>
        <v>Fk1062 måste finnas om Fk1061 finns</v>
      </c>
      <c r="M395" s="24" t="str">
        <f>IF($J395="FEL","",IF(AND(INT(M$1)&lt;=$J395,INT(M$1)&gt;=2),CHAR(10),"")&amp;IF($J395&gt;=INT(M$1),VLOOKUP(MID($F395,INT(M$1)*4-3,3),'Sambandskontroller med feltext'!$A$2:$B$9807,2,FALSE),""))</f>
        <v/>
      </c>
      <c r="N395" s="24" t="str">
        <f>IF($J395="FEL","",IF(AND(INT(N$1)&lt;=$J395,INT(N$1)&gt;=2),CHAR(10),"")&amp;IF($J395&gt;=INT(N$1),VLOOKUP(MID($F395,INT(N$1)*4-3,3),'Sambandskontroller med feltext'!$A$2:$B$9807,2,FALSE),""))</f>
        <v/>
      </c>
      <c r="O395" s="24" t="str">
        <f>IF($J395="FEL","",IF(AND(INT(O$1)&lt;=$J395,INT(O$1)&gt;=2),CHAR(10),"")&amp;IF($J395&gt;=INT(O$1),VLOOKUP(MID($F395,INT(O$1)*4-3,3),'Sambandskontroller med feltext'!$A$2:$B$9807,2,FALSE),""))</f>
        <v/>
      </c>
      <c r="P395" s="24" t="str">
        <f>IF($J395="FEL","",IF(AND(INT(P$1)&lt;=$J395,INT(P$1)&gt;=2),CHAR(10),"")&amp;IF($J395&gt;=INT(P$1),VLOOKUP(MID($F395,INT(P$1)*4-3,3),'Sambandskontroller med feltext'!$A$2:$B$9807,2,FALSE),""))</f>
        <v/>
      </c>
      <c r="Q395" s="24" t="str">
        <f>IF($J395="FEL","",IF(AND(INT(Q$1)&lt;=$J395,INT(Q$1)&gt;=2),CHAR(10),"")&amp;IF($J395&gt;=INT(Q$1),VLOOKUP(MID($F395,INT(Q$1)*4-3,3),'Sambandskontroller med feltext'!$A$2:$B$9807,2,FALSE),""))</f>
        <v/>
      </c>
      <c r="R395" s="58"/>
    </row>
    <row r="396" spans="1:18" ht="12.75" customHeight="1" x14ac:dyDescent="0.25">
      <c r="A396" s="30" t="s">
        <v>187</v>
      </c>
      <c r="B396" s="80" t="s">
        <v>256</v>
      </c>
      <c r="C396" s="76" t="s">
        <v>257</v>
      </c>
      <c r="D396" s="76" t="s">
        <v>97</v>
      </c>
      <c r="E396" s="115" t="s">
        <v>258</v>
      </c>
      <c r="F396" s="77" t="s">
        <v>259</v>
      </c>
      <c r="G396" s="78" t="str">
        <f t="shared" si="13"/>
        <v>Fk1063 måste finnas om Fk1061 finns</v>
      </c>
      <c r="H396" s="76" t="s">
        <v>260</v>
      </c>
      <c r="I396" s="90" t="s">
        <v>136</v>
      </c>
      <c r="J396" s="24">
        <f t="shared" si="14"/>
        <v>1</v>
      </c>
      <c r="K396" s="57" t="str">
        <f t="shared" si="12"/>
        <v/>
      </c>
      <c r="L396" s="23" t="str">
        <f>IF($J396="FEL","",IF(AND(INT(L$1)&lt;=$J396,INT(L$1)&gt;=2),CHAR(10),"")&amp;IF($J396&gt;=INT(L$1),VLOOKUP(MID($F396,INT(L$1)*4-3,3),'Sambandskontroller med feltext'!$A$2:$B$9807,2,FALSE),""))</f>
        <v>Fk1063 måste finnas om Fk1061 finns</v>
      </c>
      <c r="M396" s="24" t="str">
        <f>IF($J396="FEL","",IF(AND(INT(M$1)&lt;=$J396,INT(M$1)&gt;=2),CHAR(10),"")&amp;IF($J396&gt;=INT(M$1),VLOOKUP(MID($F396,INT(M$1)*4-3,3),'Sambandskontroller med feltext'!$A$2:$B$9807,2,FALSE),""))</f>
        <v/>
      </c>
      <c r="N396" s="24" t="str">
        <f>IF($J396="FEL","",IF(AND(INT(N$1)&lt;=$J396,INT(N$1)&gt;=2),CHAR(10),"")&amp;IF($J396&gt;=INT(N$1),VLOOKUP(MID($F396,INT(N$1)*4-3,3),'Sambandskontroller med feltext'!$A$2:$B$9807,2,FALSE),""))</f>
        <v/>
      </c>
      <c r="O396" s="24" t="str">
        <f>IF($J396="FEL","",IF(AND(INT(O$1)&lt;=$J396,INT(O$1)&gt;=2),CHAR(10),"")&amp;IF($J396&gt;=INT(O$1),VLOOKUP(MID($F396,INT(O$1)*4-3,3),'Sambandskontroller med feltext'!$A$2:$B$9807,2,FALSE),""))</f>
        <v/>
      </c>
      <c r="P396" s="24" t="str">
        <f>IF($J396="FEL","",IF(AND(INT(P$1)&lt;=$J396,INT(P$1)&gt;=2),CHAR(10),"")&amp;IF($J396&gt;=INT(P$1),VLOOKUP(MID($F396,INT(P$1)*4-3,3),'Sambandskontroller med feltext'!$A$2:$B$9807,2,FALSE),""))</f>
        <v/>
      </c>
      <c r="Q396" s="24" t="str">
        <f>IF($J396="FEL","",IF(AND(INT(Q$1)&lt;=$J396,INT(Q$1)&gt;=2),CHAR(10),"")&amp;IF($J396&gt;=INT(Q$1),VLOOKUP(MID($F396,INT(Q$1)*4-3,3),'Sambandskontroller med feltext'!$A$2:$B$9807,2,FALSE),""))</f>
        <v/>
      </c>
      <c r="R396" s="58"/>
    </row>
    <row r="397" spans="1:18" ht="12.75" customHeight="1" x14ac:dyDescent="0.25">
      <c r="A397" s="30" t="s">
        <v>187</v>
      </c>
      <c r="B397" s="80" t="s">
        <v>261</v>
      </c>
      <c r="C397" s="76" t="s">
        <v>262</v>
      </c>
      <c r="D397" s="76" t="s">
        <v>97</v>
      </c>
      <c r="E397" s="115" t="s">
        <v>22</v>
      </c>
      <c r="F397" s="77" t="s">
        <v>173</v>
      </c>
      <c r="G397" s="78" t="str">
        <f t="shared" si="13"/>
        <v>Fk1071 måste finnas om Fk205 saknas</v>
      </c>
      <c r="H397" s="79" t="s">
        <v>263</v>
      </c>
      <c r="I397" s="91"/>
      <c r="J397" s="24">
        <f t="shared" si="14"/>
        <v>1</v>
      </c>
      <c r="K397" s="57" t="str">
        <f t="shared" si="12"/>
        <v/>
      </c>
      <c r="L397" s="23" t="str">
        <f>IF($J397="FEL","",IF(AND(INT(L$1)&lt;=$J397,INT(L$1)&gt;=2),CHAR(10),"")&amp;IF($J397&gt;=INT(L$1),VLOOKUP(MID($F397,INT(L$1)*4-3,3),'Sambandskontroller med feltext'!$A$2:$B$9807,2,FALSE),""))</f>
        <v>Fk1071 måste finnas om Fk205 saknas</v>
      </c>
      <c r="M397" s="24" t="str">
        <f>IF($J397="FEL","",IF(AND(INT(M$1)&lt;=$J397,INT(M$1)&gt;=2),CHAR(10),"")&amp;IF($J397&gt;=INT(M$1),VLOOKUP(MID($F397,INT(M$1)*4-3,3),'Sambandskontroller med feltext'!$A$2:$B$9807,2,FALSE),""))</f>
        <v/>
      </c>
      <c r="N397" s="24" t="str">
        <f>IF($J397="FEL","",IF(AND(INT(N$1)&lt;=$J397,INT(N$1)&gt;=2),CHAR(10),"")&amp;IF($J397&gt;=INT(N$1),VLOOKUP(MID($F397,INT(N$1)*4-3,3),'Sambandskontroller med feltext'!$A$2:$B$9807,2,FALSE),""))</f>
        <v/>
      </c>
      <c r="O397" s="24" t="str">
        <f>IF($J397="FEL","",IF(AND(INT(O$1)&lt;=$J397,INT(O$1)&gt;=2),CHAR(10),"")&amp;IF($J397&gt;=INT(O$1),VLOOKUP(MID($F397,INT(O$1)*4-3,3),'Sambandskontroller med feltext'!$A$2:$B$9807,2,FALSE),""))</f>
        <v/>
      </c>
      <c r="P397" s="24" t="str">
        <f>IF($J397="FEL","",IF(AND(INT(P$1)&lt;=$J397,INT(P$1)&gt;=2),CHAR(10),"")&amp;IF($J397&gt;=INT(P$1),VLOOKUP(MID($F397,INT(P$1)*4-3,3),'Sambandskontroller med feltext'!$A$2:$B$9807,2,FALSE),""))</f>
        <v/>
      </c>
      <c r="Q397" s="24" t="str">
        <f>IF($J397="FEL","",IF(AND(INT(Q$1)&lt;=$J397,INT(Q$1)&gt;=2),CHAR(10),"")&amp;IF($J397&gt;=INT(Q$1),VLOOKUP(MID($F397,INT(Q$1)*4-3,3),'Sambandskontroller med feltext'!$A$2:$B$9807,2,FALSE),""))</f>
        <v/>
      </c>
      <c r="R397" s="58"/>
    </row>
    <row r="398" spans="1:18" ht="12.75" customHeight="1" x14ac:dyDescent="0.25">
      <c r="A398" s="30" t="s">
        <v>187</v>
      </c>
      <c r="B398" s="80" t="s">
        <v>264</v>
      </c>
      <c r="C398" s="76" t="s">
        <v>265</v>
      </c>
      <c r="D398" s="76" t="s">
        <v>97</v>
      </c>
      <c r="E398" s="115" t="s">
        <v>22</v>
      </c>
      <c r="F398" s="77" t="s">
        <v>75</v>
      </c>
      <c r="G398" s="78" t="str">
        <f t="shared" si="13"/>
        <v>Fk1072 får inte finnas om Fk1071 saknas.</v>
      </c>
      <c r="H398" s="79" t="s">
        <v>266</v>
      </c>
      <c r="I398" s="91"/>
      <c r="J398" s="24">
        <f t="shared" si="14"/>
        <v>1</v>
      </c>
      <c r="K398" s="57" t="str">
        <f t="shared" si="12"/>
        <v/>
      </c>
      <c r="L398" s="23" t="str">
        <f>IF($J398="FEL","",IF(AND(INT(L$1)&lt;=$J398,INT(L$1)&gt;=2),CHAR(10),"")&amp;IF($J398&gt;=INT(L$1),VLOOKUP(MID($F398,INT(L$1)*4-3,3),'Sambandskontroller med feltext'!$A$2:$B$9807,2,FALSE),""))</f>
        <v>Fk1072 får inte finnas om Fk1071 saknas.</v>
      </c>
      <c r="M398" s="24" t="str">
        <f>IF($J398="FEL","",IF(AND(INT(M$1)&lt;=$J398,INT(M$1)&gt;=2),CHAR(10),"")&amp;IF($J398&gt;=INT(M$1),VLOOKUP(MID($F398,INT(M$1)*4-3,3),'Sambandskontroller med feltext'!$A$2:$B$9807,2,FALSE),""))</f>
        <v/>
      </c>
      <c r="N398" s="24" t="str">
        <f>IF($J398="FEL","",IF(AND(INT(N$1)&lt;=$J398,INT(N$1)&gt;=2),CHAR(10),"")&amp;IF($J398&gt;=INT(N$1),VLOOKUP(MID($F398,INT(N$1)*4-3,3),'Sambandskontroller med feltext'!$A$2:$B$9807,2,FALSE),""))</f>
        <v/>
      </c>
      <c r="O398" s="24" t="str">
        <f>IF($J398="FEL","",IF(AND(INT(O$1)&lt;=$J398,INT(O$1)&gt;=2),CHAR(10),"")&amp;IF($J398&gt;=INT(O$1),VLOOKUP(MID($F398,INT(O$1)*4-3,3),'Sambandskontroller med feltext'!$A$2:$B$9807,2,FALSE),""))</f>
        <v/>
      </c>
      <c r="P398" s="24" t="str">
        <f>IF($J398="FEL","",IF(AND(INT(P$1)&lt;=$J398,INT(P$1)&gt;=2),CHAR(10),"")&amp;IF($J398&gt;=INT(P$1),VLOOKUP(MID($F398,INT(P$1)*4-3,3),'Sambandskontroller med feltext'!$A$2:$B$9807,2,FALSE),""))</f>
        <v/>
      </c>
      <c r="Q398" s="24" t="str">
        <f>IF($J398="FEL","",IF(AND(INT(Q$1)&lt;=$J398,INT(Q$1)&gt;=2),CHAR(10),"")&amp;IF($J398&gt;=INT(Q$1),VLOOKUP(MID($F398,INT(Q$1)*4-3,3),'Sambandskontroller med feltext'!$A$2:$B$9807,2,FALSE),""))</f>
        <v/>
      </c>
      <c r="R398" s="58"/>
    </row>
    <row r="399" spans="1:18" ht="12.75" customHeight="1" x14ac:dyDescent="0.25">
      <c r="A399" s="30" t="s">
        <v>187</v>
      </c>
      <c r="B399" s="80" t="s">
        <v>267</v>
      </c>
      <c r="C399" s="76" t="s">
        <v>268</v>
      </c>
      <c r="D399" s="76" t="s">
        <v>97</v>
      </c>
      <c r="E399" s="115" t="s">
        <v>22</v>
      </c>
      <c r="F399" s="77" t="s">
        <v>76</v>
      </c>
      <c r="G399" s="78" t="str">
        <f t="shared" si="13"/>
        <v>Fk1073 får inte finnas om Fk1072 saknas.</v>
      </c>
      <c r="H399" s="79" t="s">
        <v>269</v>
      </c>
      <c r="I399" s="91"/>
      <c r="J399" s="24">
        <f t="shared" si="14"/>
        <v>1</v>
      </c>
      <c r="K399" s="57" t="str">
        <f t="shared" si="12"/>
        <v/>
      </c>
      <c r="L399" s="23" t="str">
        <f>IF($J399="FEL","",IF(AND(INT(L$1)&lt;=$J399,INT(L$1)&gt;=2),CHAR(10),"")&amp;IF($J399&gt;=INT(L$1),VLOOKUP(MID($F399,INT(L$1)*4-3,3),'Sambandskontroller med feltext'!$A$2:$B$9807,2,FALSE),""))</f>
        <v>Fk1073 får inte finnas om Fk1072 saknas.</v>
      </c>
      <c r="M399" s="24" t="str">
        <f>IF($J399="FEL","",IF(AND(INT(M$1)&lt;=$J399,INT(M$1)&gt;=2),CHAR(10),"")&amp;IF($J399&gt;=INT(M$1),VLOOKUP(MID($F399,INT(M$1)*4-3,3),'Sambandskontroller med feltext'!$A$2:$B$9807,2,FALSE),""))</f>
        <v/>
      </c>
      <c r="N399" s="24" t="str">
        <f>IF($J399="FEL","",IF(AND(INT(N$1)&lt;=$J399,INT(N$1)&gt;=2),CHAR(10),"")&amp;IF($J399&gt;=INT(N$1),VLOOKUP(MID($F399,INT(N$1)*4-3,3),'Sambandskontroller med feltext'!$A$2:$B$9807,2,FALSE),""))</f>
        <v/>
      </c>
      <c r="O399" s="24" t="str">
        <f>IF($J399="FEL","",IF(AND(INT(O$1)&lt;=$J399,INT(O$1)&gt;=2),CHAR(10),"")&amp;IF($J399&gt;=INT(O$1),VLOOKUP(MID($F399,INT(O$1)*4-3,3),'Sambandskontroller med feltext'!$A$2:$B$9807,2,FALSE),""))</f>
        <v/>
      </c>
      <c r="P399" s="24" t="str">
        <f>IF($J399="FEL","",IF(AND(INT(P$1)&lt;=$J399,INT(P$1)&gt;=2),CHAR(10),"")&amp;IF($J399&gt;=INT(P$1),VLOOKUP(MID($F399,INT(P$1)*4-3,3),'Sambandskontroller med feltext'!$A$2:$B$9807,2,FALSE),""))</f>
        <v/>
      </c>
      <c r="Q399" s="24" t="str">
        <f>IF($J399="FEL","",IF(AND(INT(Q$1)&lt;=$J399,INT(Q$1)&gt;=2),CHAR(10),"")&amp;IF($J399&gt;=INT(Q$1),VLOOKUP(MID($F399,INT(Q$1)*4-3,3),'Sambandskontroller med feltext'!$A$2:$B$9807,2,FALSE),""))</f>
        <v/>
      </c>
      <c r="R399" s="58"/>
    </row>
    <row r="400" spans="1:18" ht="12.75" customHeight="1" x14ac:dyDescent="0.25">
      <c r="A400" s="30" t="s">
        <v>187</v>
      </c>
      <c r="B400" s="80" t="s">
        <v>270</v>
      </c>
      <c r="C400" s="76" t="s">
        <v>271</v>
      </c>
      <c r="D400" s="76" t="s">
        <v>97</v>
      </c>
      <c r="E400" s="115" t="s">
        <v>22</v>
      </c>
      <c r="F400" s="77" t="s">
        <v>77</v>
      </c>
      <c r="G400" s="78" t="str">
        <f t="shared" si="13"/>
        <v>Fk1074 får inte finnas om Fk1073 saknas.</v>
      </c>
      <c r="H400" s="79" t="s">
        <v>272</v>
      </c>
      <c r="I400" s="91"/>
      <c r="J400" s="24">
        <f t="shared" si="14"/>
        <v>1</v>
      </c>
      <c r="K400" s="57" t="str">
        <f t="shared" si="12"/>
        <v/>
      </c>
      <c r="L400" s="23" t="str">
        <f>IF($J400="FEL","",IF(AND(INT(L$1)&lt;=$J400,INT(L$1)&gt;=2),CHAR(10),"")&amp;IF($J400&gt;=INT(L$1),VLOOKUP(MID($F400,INT(L$1)*4-3,3),'Sambandskontroller med feltext'!$A$2:$B$9807,2,FALSE),""))</f>
        <v>Fk1074 får inte finnas om Fk1073 saknas.</v>
      </c>
      <c r="M400" s="24" t="str">
        <f>IF($J400="FEL","",IF(AND(INT(M$1)&lt;=$J400,INT(M$1)&gt;=2),CHAR(10),"")&amp;IF($J400&gt;=INT(M$1),VLOOKUP(MID($F400,INT(M$1)*4-3,3),'Sambandskontroller med feltext'!$A$2:$B$9807,2,FALSE),""))</f>
        <v/>
      </c>
      <c r="N400" s="24" t="str">
        <f>IF($J400="FEL","",IF(AND(INT(N$1)&lt;=$J400,INT(N$1)&gt;=2),CHAR(10),"")&amp;IF($J400&gt;=INT(N$1),VLOOKUP(MID($F400,INT(N$1)*4-3,3),'Sambandskontroller med feltext'!$A$2:$B$9807,2,FALSE),""))</f>
        <v/>
      </c>
      <c r="O400" s="24" t="str">
        <f>IF($J400="FEL","",IF(AND(INT(O$1)&lt;=$J400,INT(O$1)&gt;=2),CHAR(10),"")&amp;IF($J400&gt;=INT(O$1),VLOOKUP(MID($F400,INT(O$1)*4-3,3),'Sambandskontroller med feltext'!$A$2:$B$9807,2,FALSE),""))</f>
        <v/>
      </c>
      <c r="P400" s="24" t="str">
        <f>IF($J400="FEL","",IF(AND(INT(P$1)&lt;=$J400,INT(P$1)&gt;=2),CHAR(10),"")&amp;IF($J400&gt;=INT(P$1),VLOOKUP(MID($F400,INT(P$1)*4-3,3),'Sambandskontroller med feltext'!$A$2:$B$9807,2,FALSE),""))</f>
        <v/>
      </c>
      <c r="Q400" s="24" t="str">
        <f>IF($J400="FEL","",IF(AND(INT(Q$1)&lt;=$J400,INT(Q$1)&gt;=2),CHAR(10),"")&amp;IF($J400&gt;=INT(Q$1),VLOOKUP(MID($F400,INT(Q$1)*4-3,3),'Sambandskontroller med feltext'!$A$2:$B$9807,2,FALSE),""))</f>
        <v/>
      </c>
      <c r="R400" s="58"/>
    </row>
    <row r="401" spans="1:18" ht="50" x14ac:dyDescent="0.25">
      <c r="A401" s="30" t="s">
        <v>187</v>
      </c>
      <c r="B401" s="80" t="s">
        <v>273</v>
      </c>
      <c r="C401" s="76" t="s">
        <v>274</v>
      </c>
      <c r="D401" s="76" t="s">
        <v>97</v>
      </c>
      <c r="E401" s="115" t="s">
        <v>22</v>
      </c>
      <c r="F401" s="77" t="s">
        <v>632</v>
      </c>
      <c r="G401" s="78" t="str">
        <f t="shared" si="13"/>
        <v>Fk1102 måste finnas om minst en av (Fk1111, Fk1112, Fk1113, Fk1114, Fk1115, Fk1116, Fk1117, Fk1118, Fk1141 och 1161) finns</v>
      </c>
      <c r="H401" s="79" t="s">
        <v>275</v>
      </c>
      <c r="I401" s="90" t="s">
        <v>689</v>
      </c>
      <c r="J401" s="24">
        <f t="shared" si="14"/>
        <v>1</v>
      </c>
      <c r="K401" s="57" t="str">
        <f t="shared" si="12"/>
        <v/>
      </c>
      <c r="L401" s="23" t="str">
        <f>IF($J401="FEL","",IF(AND(INT(L$1)&lt;=$J401,INT(L$1)&gt;=2),CHAR(10),"")&amp;IF($J401&gt;=INT(L$1),VLOOKUP(MID($F401,INT(L$1)*4-3,3),'Sambandskontroller med feltext'!$A$2:$B$9807,2,FALSE),""))</f>
        <v>Fk1102 måste finnas om minst en av (Fk1111, Fk1112, Fk1113, Fk1114, Fk1115, Fk1116, Fk1117, Fk1118, Fk1141 och 1161) finns</v>
      </c>
      <c r="M401" s="24" t="str">
        <f>IF($J401="FEL","",IF(AND(INT(M$1)&lt;=$J401,INT(M$1)&gt;=2),CHAR(10),"")&amp;IF($J401&gt;=INT(M$1),VLOOKUP(MID($F401,INT(M$1)*4-3,3),'Sambandskontroller med feltext'!$A$2:$B$9807,2,FALSE),""))</f>
        <v/>
      </c>
      <c r="N401" s="24" t="str">
        <f>IF($J401="FEL","",IF(AND(INT(N$1)&lt;=$J401,INT(N$1)&gt;=2),CHAR(10),"")&amp;IF($J401&gt;=INT(N$1),VLOOKUP(MID($F401,INT(N$1)*4-3,3),'Sambandskontroller med feltext'!$A$2:$B$9807,2,FALSE),""))</f>
        <v/>
      </c>
      <c r="O401" s="24" t="str">
        <f>IF($J401="FEL","",IF(AND(INT(O$1)&lt;=$J401,INT(O$1)&gt;=2),CHAR(10),"")&amp;IF($J401&gt;=INT(O$1),VLOOKUP(MID($F401,INT(O$1)*4-3,3),'Sambandskontroller med feltext'!$A$2:$B$9807,2,FALSE),""))</f>
        <v/>
      </c>
      <c r="P401" s="24" t="str">
        <f>IF($J401="FEL","",IF(AND(INT(P$1)&lt;=$J401,INT(P$1)&gt;=2),CHAR(10),"")&amp;IF($J401&gt;=INT(P$1),VLOOKUP(MID($F401,INT(P$1)*4-3,3),'Sambandskontroller med feltext'!$A$2:$B$9807,2,FALSE),""))</f>
        <v/>
      </c>
      <c r="Q401" s="24" t="str">
        <f>IF($J401="FEL","",IF(AND(INT(Q$1)&lt;=$J401,INT(Q$1)&gt;=2),CHAR(10),"")&amp;IF($J401&gt;=INT(Q$1),VLOOKUP(MID($F401,INT(Q$1)*4-3,3),'Sambandskontroller med feltext'!$A$2:$B$9807,2,FALSE),""))</f>
        <v/>
      </c>
      <c r="R401" s="58"/>
    </row>
    <row r="402" spans="1:18" ht="12.75" customHeight="1" x14ac:dyDescent="0.25">
      <c r="A402" s="30" t="s">
        <v>187</v>
      </c>
      <c r="B402" s="80" t="s">
        <v>276</v>
      </c>
      <c r="C402" s="76" t="s">
        <v>277</v>
      </c>
      <c r="D402" s="76" t="s">
        <v>97</v>
      </c>
      <c r="E402" s="115" t="s">
        <v>22</v>
      </c>
      <c r="F402" s="77"/>
      <c r="G402" s="78" t="str">
        <f t="shared" si="13"/>
        <v/>
      </c>
      <c r="H402" s="76" t="s">
        <v>278</v>
      </c>
      <c r="I402" s="90" t="s">
        <v>689</v>
      </c>
      <c r="J402" s="24">
        <f t="shared" si="14"/>
        <v>0</v>
      </c>
      <c r="K402" s="57" t="str">
        <f t="shared" si="12"/>
        <v/>
      </c>
      <c r="L402" s="23" t="str">
        <f>IF($J402="FEL","",IF(AND(INT(L$1)&lt;=$J402,INT(L$1)&gt;=2),CHAR(10),"")&amp;IF($J402&gt;=INT(L$1),VLOOKUP(MID($F402,INT(L$1)*4-3,3),'Sambandskontroller med feltext'!$A$2:$B$9807,2,FALSE),""))</f>
        <v/>
      </c>
      <c r="M402" s="24" t="str">
        <f>IF($J402="FEL","",IF(AND(INT(M$1)&lt;=$J402,INT(M$1)&gt;=2),CHAR(10),"")&amp;IF($J402&gt;=INT(M$1),VLOOKUP(MID($F402,INT(M$1)*4-3,3),'Sambandskontroller med feltext'!$A$2:$B$9807,2,FALSE),""))</f>
        <v/>
      </c>
      <c r="N402" s="24" t="str">
        <f>IF($J402="FEL","",IF(AND(INT(N$1)&lt;=$J402,INT(N$1)&gt;=2),CHAR(10),"")&amp;IF($J402&gt;=INT(N$1),VLOOKUP(MID($F402,INT(N$1)*4-3,3),'Sambandskontroller med feltext'!$A$2:$B$9807,2,FALSE),""))</f>
        <v/>
      </c>
      <c r="O402" s="24" t="str">
        <f>IF($J402="FEL","",IF(AND(INT(O$1)&lt;=$J402,INT(O$1)&gt;=2),CHAR(10),"")&amp;IF($J402&gt;=INT(O$1),VLOOKUP(MID($F402,INT(O$1)*4-3,3),'Sambandskontroller med feltext'!$A$2:$B$9807,2,FALSE),""))</f>
        <v/>
      </c>
      <c r="P402" s="24" t="str">
        <f>IF($J402="FEL","",IF(AND(INT(P$1)&lt;=$J402,INT(P$1)&gt;=2),CHAR(10),"")&amp;IF($J402&gt;=INT(P$1),VLOOKUP(MID($F402,INT(P$1)*4-3,3),'Sambandskontroller med feltext'!$A$2:$B$9807,2,FALSE),""))</f>
        <v/>
      </c>
      <c r="Q402" s="24" t="str">
        <f>IF($J402="FEL","",IF(AND(INT(Q$1)&lt;=$J402,INT(Q$1)&gt;=2),CHAR(10),"")&amp;IF($J402&gt;=INT(Q$1),VLOOKUP(MID($F402,INT(Q$1)*4-3,3),'Sambandskontroller med feltext'!$A$2:$B$9807,2,FALSE),""))</f>
        <v/>
      </c>
      <c r="R402" s="58"/>
    </row>
    <row r="403" spans="1:18" ht="12.75" customHeight="1" x14ac:dyDescent="0.25">
      <c r="A403" s="30" t="s">
        <v>187</v>
      </c>
      <c r="B403" s="80" t="s">
        <v>279</v>
      </c>
      <c r="C403" s="76" t="s">
        <v>280</v>
      </c>
      <c r="D403" s="76" t="s">
        <v>97</v>
      </c>
      <c r="E403" s="115" t="s">
        <v>22</v>
      </c>
      <c r="F403" s="77"/>
      <c r="G403" s="78" t="str">
        <f t="shared" si="13"/>
        <v/>
      </c>
      <c r="H403" s="76" t="s">
        <v>281</v>
      </c>
      <c r="I403" s="90" t="s">
        <v>689</v>
      </c>
      <c r="J403" s="24">
        <f t="shared" si="14"/>
        <v>0</v>
      </c>
      <c r="K403" s="57" t="str">
        <f t="shared" si="12"/>
        <v/>
      </c>
      <c r="L403" s="23" t="str">
        <f>IF($J403="FEL","",IF(AND(INT(L$1)&lt;=$J403,INT(L$1)&gt;=2),CHAR(10),"")&amp;IF($J403&gt;=INT(L$1),VLOOKUP(MID($F403,INT(L$1)*4-3,3),'Sambandskontroller med feltext'!$A$2:$B$9807,2,FALSE),""))</f>
        <v/>
      </c>
      <c r="M403" s="24" t="str">
        <f>IF($J403="FEL","",IF(AND(INT(M$1)&lt;=$J403,INT(M$1)&gt;=2),CHAR(10),"")&amp;IF($J403&gt;=INT(M$1),VLOOKUP(MID($F403,INT(M$1)*4-3,3),'Sambandskontroller med feltext'!$A$2:$B$9807,2,FALSE),""))</f>
        <v/>
      </c>
      <c r="N403" s="24" t="str">
        <f>IF($J403="FEL","",IF(AND(INT(N$1)&lt;=$J403,INT(N$1)&gt;=2),CHAR(10),"")&amp;IF($J403&gt;=INT(N$1),VLOOKUP(MID($F403,INT(N$1)*4-3,3),'Sambandskontroller med feltext'!$A$2:$B$9807,2,FALSE),""))</f>
        <v/>
      </c>
      <c r="O403" s="24" t="str">
        <f>IF($J403="FEL","",IF(AND(INT(O$1)&lt;=$J403,INT(O$1)&gt;=2),CHAR(10),"")&amp;IF($J403&gt;=INT(O$1),VLOOKUP(MID($F403,INT(O$1)*4-3,3),'Sambandskontroller med feltext'!$A$2:$B$9807,2,FALSE),""))</f>
        <v/>
      </c>
      <c r="P403" s="24" t="str">
        <f>IF($J403="FEL","",IF(AND(INT(P$1)&lt;=$J403,INT(P$1)&gt;=2),CHAR(10),"")&amp;IF($J403&gt;=INT(P$1),VLOOKUP(MID($F403,INT(P$1)*4-3,3),'Sambandskontroller med feltext'!$A$2:$B$9807,2,FALSE),""))</f>
        <v/>
      </c>
      <c r="Q403" s="24" t="str">
        <f>IF($J403="FEL","",IF(AND(INT(Q$1)&lt;=$J403,INT(Q$1)&gt;=2),CHAR(10),"")&amp;IF($J403&gt;=INT(Q$1),VLOOKUP(MID($F403,INT(Q$1)*4-3,3),'Sambandskontroller med feltext'!$A$2:$B$9807,2,FALSE),""))</f>
        <v/>
      </c>
      <c r="R403" s="58"/>
    </row>
    <row r="404" spans="1:18" ht="12.75" customHeight="1" x14ac:dyDescent="0.25">
      <c r="A404" s="30" t="s">
        <v>187</v>
      </c>
      <c r="B404" s="80" t="s">
        <v>282</v>
      </c>
      <c r="C404" s="76" t="s">
        <v>283</v>
      </c>
      <c r="D404" s="76" t="s">
        <v>97</v>
      </c>
      <c r="E404" s="115" t="s">
        <v>22</v>
      </c>
      <c r="F404" s="77"/>
      <c r="G404" s="78" t="str">
        <f t="shared" si="13"/>
        <v/>
      </c>
      <c r="H404" s="76" t="s">
        <v>284</v>
      </c>
      <c r="I404" s="90" t="s">
        <v>689</v>
      </c>
      <c r="J404" s="24">
        <f t="shared" si="14"/>
        <v>0</v>
      </c>
      <c r="K404" s="57" t="str">
        <f t="shared" si="12"/>
        <v/>
      </c>
      <c r="L404" s="23" t="str">
        <f>IF($J404="FEL","",IF(AND(INT(L$1)&lt;=$J404,INT(L$1)&gt;=2),CHAR(10),"")&amp;IF($J404&gt;=INT(L$1),VLOOKUP(MID($F404,INT(L$1)*4-3,3),'Sambandskontroller med feltext'!$A$2:$B$9807,2,FALSE),""))</f>
        <v/>
      </c>
      <c r="M404" s="24" t="str">
        <f>IF($J404="FEL","",IF(AND(INT(M$1)&lt;=$J404,INT(M$1)&gt;=2),CHAR(10),"")&amp;IF($J404&gt;=INT(M$1),VLOOKUP(MID($F404,INT(M$1)*4-3,3),'Sambandskontroller med feltext'!$A$2:$B$9807,2,FALSE),""))</f>
        <v/>
      </c>
      <c r="N404" s="24" t="str">
        <f>IF($J404="FEL","",IF(AND(INT(N$1)&lt;=$J404,INT(N$1)&gt;=2),CHAR(10),"")&amp;IF($J404&gt;=INT(N$1),VLOOKUP(MID($F404,INT(N$1)*4-3,3),'Sambandskontroller med feltext'!$A$2:$B$9807,2,FALSE),""))</f>
        <v/>
      </c>
      <c r="O404" s="24" t="str">
        <f>IF($J404="FEL","",IF(AND(INT(O$1)&lt;=$J404,INT(O$1)&gt;=2),CHAR(10),"")&amp;IF($J404&gt;=INT(O$1),VLOOKUP(MID($F404,INT(O$1)*4-3,3),'Sambandskontroller med feltext'!$A$2:$B$9807,2,FALSE),""))</f>
        <v/>
      </c>
      <c r="P404" s="24" t="str">
        <f>IF($J404="FEL","",IF(AND(INT(P$1)&lt;=$J404,INT(P$1)&gt;=2),CHAR(10),"")&amp;IF($J404&gt;=INT(P$1),VLOOKUP(MID($F404,INT(P$1)*4-3,3),'Sambandskontroller med feltext'!$A$2:$B$9807,2,FALSE),""))</f>
        <v/>
      </c>
      <c r="Q404" s="24" t="str">
        <f>IF($J404="FEL","",IF(AND(INT(Q$1)&lt;=$J404,INT(Q$1)&gt;=2),CHAR(10),"")&amp;IF($J404&gt;=INT(Q$1),VLOOKUP(MID($F404,INT(Q$1)*4-3,3),'Sambandskontroller med feltext'!$A$2:$B$9807,2,FALSE),""))</f>
        <v/>
      </c>
      <c r="R404" s="58"/>
    </row>
    <row r="405" spans="1:18" ht="12.75" customHeight="1" x14ac:dyDescent="0.25">
      <c r="A405" s="30" t="s">
        <v>187</v>
      </c>
      <c r="B405" s="80" t="s">
        <v>285</v>
      </c>
      <c r="C405" s="76" t="s">
        <v>631</v>
      </c>
      <c r="D405" s="76" t="s">
        <v>97</v>
      </c>
      <c r="E405" s="115" t="s">
        <v>22</v>
      </c>
      <c r="F405" s="77"/>
      <c r="G405" s="78" t="str">
        <f t="shared" si="13"/>
        <v/>
      </c>
      <c r="H405" s="76" t="s">
        <v>286</v>
      </c>
      <c r="I405" s="90" t="s">
        <v>689</v>
      </c>
      <c r="J405" s="24">
        <f t="shared" si="14"/>
        <v>0</v>
      </c>
      <c r="K405" s="57" t="str">
        <f t="shared" si="12"/>
        <v/>
      </c>
      <c r="L405" s="23" t="str">
        <f>IF($J405="FEL","",IF(AND(INT(L$1)&lt;=$J405,INT(L$1)&gt;=2),CHAR(10),"")&amp;IF($J405&gt;=INT(L$1),VLOOKUP(MID($F405,INT(L$1)*4-3,3),'Sambandskontroller med feltext'!$A$2:$B$9807,2,FALSE),""))</f>
        <v/>
      </c>
      <c r="M405" s="24" t="str">
        <f>IF($J405="FEL","",IF(AND(INT(M$1)&lt;=$J405,INT(M$1)&gt;=2),CHAR(10),"")&amp;IF($J405&gt;=INT(M$1),VLOOKUP(MID($F405,INT(M$1)*4-3,3),'Sambandskontroller med feltext'!$A$2:$B$9807,2,FALSE),""))</f>
        <v/>
      </c>
      <c r="N405" s="24" t="str">
        <f>IF($J405="FEL","",IF(AND(INT(N$1)&lt;=$J405,INT(N$1)&gt;=2),CHAR(10),"")&amp;IF($J405&gt;=INT(N$1),VLOOKUP(MID($F405,INT(N$1)*4-3,3),'Sambandskontroller med feltext'!$A$2:$B$9807,2,FALSE),""))</f>
        <v/>
      </c>
      <c r="O405" s="24" t="str">
        <f>IF($J405="FEL","",IF(AND(INT(O$1)&lt;=$J405,INT(O$1)&gt;=2),CHAR(10),"")&amp;IF($J405&gt;=INT(O$1),VLOOKUP(MID($F405,INT(O$1)*4-3,3),'Sambandskontroller med feltext'!$A$2:$B$9807,2,FALSE),""))</f>
        <v/>
      </c>
      <c r="P405" s="24" t="str">
        <f>IF($J405="FEL","",IF(AND(INT(P$1)&lt;=$J405,INT(P$1)&gt;=2),CHAR(10),"")&amp;IF($J405&gt;=INT(P$1),VLOOKUP(MID($F405,INT(P$1)*4-3,3),'Sambandskontroller med feltext'!$A$2:$B$9807,2,FALSE),""))</f>
        <v/>
      </c>
      <c r="Q405" s="24" t="str">
        <f>IF($J405="FEL","",IF(AND(INT(Q$1)&lt;=$J405,INT(Q$1)&gt;=2),CHAR(10),"")&amp;IF($J405&gt;=INT(Q$1),VLOOKUP(MID($F405,INT(Q$1)*4-3,3),'Sambandskontroller med feltext'!$A$2:$B$9807,2,FALSE),""))</f>
        <v/>
      </c>
      <c r="R405" s="58"/>
    </row>
    <row r="406" spans="1:18" ht="12.75" customHeight="1" x14ac:dyDescent="0.25">
      <c r="A406" s="30" t="s">
        <v>187</v>
      </c>
      <c r="B406" s="80" t="s">
        <v>287</v>
      </c>
      <c r="C406" s="76" t="s">
        <v>288</v>
      </c>
      <c r="D406" s="76" t="s">
        <v>97</v>
      </c>
      <c r="E406" s="115" t="s">
        <v>22</v>
      </c>
      <c r="F406" s="77"/>
      <c r="G406" s="78" t="str">
        <f t="shared" si="13"/>
        <v/>
      </c>
      <c r="H406" s="76" t="s">
        <v>289</v>
      </c>
      <c r="I406" s="90" t="s">
        <v>689</v>
      </c>
      <c r="J406" s="24">
        <f t="shared" si="14"/>
        <v>0</v>
      </c>
      <c r="K406" s="57" t="str">
        <f t="shared" ref="K406:K437" si="15">IF(J406="FEL",J406,IF(ISERROR(L406&amp;M406&amp;N406&amp;O406&amp;P406&amp;Q406),"FEL",""))</f>
        <v/>
      </c>
      <c r="L406" s="23" t="str">
        <f>IF($J406="FEL","",IF(AND(INT(L$1)&lt;=$J406,INT(L$1)&gt;=2),CHAR(10),"")&amp;IF($J406&gt;=INT(L$1),VLOOKUP(MID($F406,INT(L$1)*4-3,3),'Sambandskontroller med feltext'!$A$2:$B$9807,2,FALSE),""))</f>
        <v/>
      </c>
      <c r="M406" s="24" t="str">
        <f>IF($J406="FEL","",IF(AND(INT(M$1)&lt;=$J406,INT(M$1)&gt;=2),CHAR(10),"")&amp;IF($J406&gt;=INT(M$1),VLOOKUP(MID($F406,INT(M$1)*4-3,3),'Sambandskontroller med feltext'!$A$2:$B$9807,2,FALSE),""))</f>
        <v/>
      </c>
      <c r="N406" s="24" t="str">
        <f>IF($J406="FEL","",IF(AND(INT(N$1)&lt;=$J406,INT(N$1)&gt;=2),CHAR(10),"")&amp;IF($J406&gt;=INT(N$1),VLOOKUP(MID($F406,INT(N$1)*4-3,3),'Sambandskontroller med feltext'!$A$2:$B$9807,2,FALSE),""))</f>
        <v/>
      </c>
      <c r="O406" s="24" t="str">
        <f>IF($J406="FEL","",IF(AND(INT(O$1)&lt;=$J406,INT(O$1)&gt;=2),CHAR(10),"")&amp;IF($J406&gt;=INT(O$1),VLOOKUP(MID($F406,INT(O$1)*4-3,3),'Sambandskontroller med feltext'!$A$2:$B$9807,2,FALSE),""))</f>
        <v/>
      </c>
      <c r="P406" s="24" t="str">
        <f>IF($J406="FEL","",IF(AND(INT(P$1)&lt;=$J406,INT(P$1)&gt;=2),CHAR(10),"")&amp;IF($J406&gt;=INT(P$1),VLOOKUP(MID($F406,INT(P$1)*4-3,3),'Sambandskontroller med feltext'!$A$2:$B$9807,2,FALSE),""))</f>
        <v/>
      </c>
      <c r="Q406" s="24" t="str">
        <f>IF($J406="FEL","",IF(AND(INT(Q$1)&lt;=$J406,INT(Q$1)&gt;=2),CHAR(10),"")&amp;IF($J406&gt;=INT(Q$1),VLOOKUP(MID($F406,INT(Q$1)*4-3,3),'Sambandskontroller med feltext'!$A$2:$B$9807,2,FALSE),""))</f>
        <v/>
      </c>
      <c r="R406" s="58"/>
    </row>
    <row r="407" spans="1:18" ht="50" x14ac:dyDescent="0.25">
      <c r="A407" s="30" t="s">
        <v>187</v>
      </c>
      <c r="B407" s="80" t="s">
        <v>290</v>
      </c>
      <c r="C407" s="76" t="s">
        <v>291</v>
      </c>
      <c r="D407" s="76" t="s">
        <v>97</v>
      </c>
      <c r="E407" s="115" t="s">
        <v>22</v>
      </c>
      <c r="F407" s="77" t="s">
        <v>633</v>
      </c>
      <c r="G407" s="78" t="str">
        <f t="shared" si="13"/>
        <v>Fk1116 måste finnas om minst en av (Fk1102, Fk1111, Fk1112, Fk1113, Fk1114, Fk1115, Fk1117, Fk1118, Fk1141 och Fk1161) finns</v>
      </c>
      <c r="H407" s="76" t="s">
        <v>292</v>
      </c>
      <c r="I407" s="90" t="s">
        <v>689</v>
      </c>
      <c r="J407" s="24">
        <f t="shared" si="14"/>
        <v>1</v>
      </c>
      <c r="K407" s="57" t="str">
        <f t="shared" si="15"/>
        <v/>
      </c>
      <c r="L407" s="23" t="str">
        <f>IF($J407="FEL","",IF(AND(INT(L$1)&lt;=$J407,INT(L$1)&gt;=2),CHAR(10),"")&amp;IF($J407&gt;=INT(L$1),VLOOKUP(MID($F407,INT(L$1)*4-3,3),'Sambandskontroller med feltext'!$A$2:$B$9807,2,FALSE),""))</f>
        <v>Fk1116 måste finnas om minst en av (Fk1102, Fk1111, Fk1112, Fk1113, Fk1114, Fk1115, Fk1117, Fk1118, Fk1141 och Fk1161) finns</v>
      </c>
      <c r="M407" s="24" t="str">
        <f>IF($J407="FEL","",IF(AND(INT(M$1)&lt;=$J407,INT(M$1)&gt;=2),CHAR(10),"")&amp;IF($J407&gt;=INT(M$1),VLOOKUP(MID($F407,INT(M$1)*4-3,3),'Sambandskontroller med feltext'!$A$2:$B$9807,2,FALSE),""))</f>
        <v/>
      </c>
      <c r="N407" s="24" t="str">
        <f>IF($J407="FEL","",IF(AND(INT(N$1)&lt;=$J407,INT(N$1)&gt;=2),CHAR(10),"")&amp;IF($J407&gt;=INT(N$1),VLOOKUP(MID($F407,INT(N$1)*4-3,3),'Sambandskontroller med feltext'!$A$2:$B$9807,2,FALSE),""))</f>
        <v/>
      </c>
      <c r="O407" s="24" t="str">
        <f>IF($J407="FEL","",IF(AND(INT(O$1)&lt;=$J407,INT(O$1)&gt;=2),CHAR(10),"")&amp;IF($J407&gt;=INT(O$1),VLOOKUP(MID($F407,INT(O$1)*4-3,3),'Sambandskontroller med feltext'!$A$2:$B$9807,2,FALSE),""))</f>
        <v/>
      </c>
      <c r="P407" s="24" t="str">
        <f>IF($J407="FEL","",IF(AND(INT(P$1)&lt;=$J407,INT(P$1)&gt;=2),CHAR(10),"")&amp;IF($J407&gt;=INT(P$1),VLOOKUP(MID($F407,INT(P$1)*4-3,3),'Sambandskontroller med feltext'!$A$2:$B$9807,2,FALSE),""))</f>
        <v/>
      </c>
      <c r="Q407" s="24" t="str">
        <f>IF($J407="FEL","",IF(AND(INT(Q$1)&lt;=$J407,INT(Q$1)&gt;=2),CHAR(10),"")&amp;IF($J407&gt;=INT(Q$1),VLOOKUP(MID($F407,INT(Q$1)*4-3,3),'Sambandskontroller med feltext'!$A$2:$B$9807,2,FALSE),""))</f>
        <v/>
      </c>
      <c r="R407" s="58"/>
    </row>
    <row r="408" spans="1:18" ht="12.75" customHeight="1" x14ac:dyDescent="0.25">
      <c r="A408" s="30" t="s">
        <v>187</v>
      </c>
      <c r="B408" s="80" t="s">
        <v>293</v>
      </c>
      <c r="C408" s="76" t="s">
        <v>294</v>
      </c>
      <c r="D408" s="76" t="s">
        <v>97</v>
      </c>
      <c r="E408" s="115" t="s">
        <v>177</v>
      </c>
      <c r="F408" s="77"/>
      <c r="G408" s="78" t="str">
        <f t="shared" si="13"/>
        <v/>
      </c>
      <c r="H408" s="76" t="s">
        <v>295</v>
      </c>
      <c r="I408" s="90" t="s">
        <v>689</v>
      </c>
      <c r="J408" s="24">
        <f t="shared" si="14"/>
        <v>0</v>
      </c>
      <c r="K408" s="57" t="str">
        <f t="shared" si="15"/>
        <v/>
      </c>
      <c r="L408" s="23" t="str">
        <f>IF($J408="FEL","",IF(AND(INT(L$1)&lt;=$J408,INT(L$1)&gt;=2),CHAR(10),"")&amp;IF($J408&gt;=INT(L$1),VLOOKUP(MID($F408,INT(L$1)*4-3,3),'Sambandskontroller med feltext'!$A$2:$B$9807,2,FALSE),""))</f>
        <v/>
      </c>
      <c r="M408" s="24" t="str">
        <f>IF($J408="FEL","",IF(AND(INT(M$1)&lt;=$J408,INT(M$1)&gt;=2),CHAR(10),"")&amp;IF($J408&gt;=INT(M$1),VLOOKUP(MID($F408,INT(M$1)*4-3,3),'Sambandskontroller med feltext'!$A$2:$B$9807,2,FALSE),""))</f>
        <v/>
      </c>
      <c r="N408" s="24" t="str">
        <f>IF($J408="FEL","",IF(AND(INT(N$1)&lt;=$J408,INT(N$1)&gt;=2),CHAR(10),"")&amp;IF($J408&gt;=INT(N$1),VLOOKUP(MID($F408,INT(N$1)*4-3,3),'Sambandskontroller med feltext'!$A$2:$B$9807,2,FALSE),""))</f>
        <v/>
      </c>
      <c r="O408" s="24" t="str">
        <f>IF($J408="FEL","",IF(AND(INT(O$1)&lt;=$J408,INT(O$1)&gt;=2),CHAR(10),"")&amp;IF($J408&gt;=INT(O$1),VLOOKUP(MID($F408,INT(O$1)*4-3,3),'Sambandskontroller med feltext'!$A$2:$B$9807,2,FALSE),""))</f>
        <v/>
      </c>
      <c r="P408" s="24" t="str">
        <f>IF($J408="FEL","",IF(AND(INT(P$1)&lt;=$J408,INT(P$1)&gt;=2),CHAR(10),"")&amp;IF($J408&gt;=INT(P$1),VLOOKUP(MID($F408,INT(P$1)*4-3,3),'Sambandskontroller med feltext'!$A$2:$B$9807,2,FALSE),""))</f>
        <v/>
      </c>
      <c r="Q408" s="24" t="str">
        <f>IF($J408="FEL","",IF(AND(INT(Q$1)&lt;=$J408,INT(Q$1)&gt;=2),CHAR(10),"")&amp;IF($J408&gt;=INT(Q$1),VLOOKUP(MID($F408,INT(Q$1)*4-3,3),'Sambandskontroller med feltext'!$A$2:$B$9807,2,FALSE),""))</f>
        <v/>
      </c>
      <c r="R408" s="58"/>
    </row>
    <row r="409" spans="1:18" ht="50" x14ac:dyDescent="0.25">
      <c r="A409" s="30" t="s">
        <v>187</v>
      </c>
      <c r="B409" s="80" t="s">
        <v>296</v>
      </c>
      <c r="C409" s="76" t="s">
        <v>297</v>
      </c>
      <c r="D409" s="76" t="s">
        <v>97</v>
      </c>
      <c r="E409" s="115" t="s">
        <v>4</v>
      </c>
      <c r="F409" s="77" t="s">
        <v>634</v>
      </c>
      <c r="G409" s="78" t="str">
        <f t="shared" si="13"/>
        <v>Fk1118 måste finnas om minst en av (Fk1102, Fk1111, Fk1112, Fk1113, Fk1114, Fk1115, Fk1116, Fk1117, Fk1141 och Fk1161) finns</v>
      </c>
      <c r="H409" s="79" t="s">
        <v>298</v>
      </c>
      <c r="I409" s="90" t="s">
        <v>689</v>
      </c>
      <c r="J409" s="24">
        <f t="shared" si="14"/>
        <v>1</v>
      </c>
      <c r="K409" s="57" t="str">
        <f t="shared" si="15"/>
        <v/>
      </c>
      <c r="L409" s="23" t="str">
        <f>IF($J409="FEL","",IF(AND(INT(L$1)&lt;=$J409,INT(L$1)&gt;=2),CHAR(10),"")&amp;IF($J409&gt;=INT(L$1),VLOOKUP(MID($F409,INT(L$1)*4-3,3),'Sambandskontroller med feltext'!$A$2:$B$9807,2,FALSE),""))</f>
        <v>Fk1118 måste finnas om minst en av (Fk1102, Fk1111, Fk1112, Fk1113, Fk1114, Fk1115, Fk1116, Fk1117, Fk1141 och Fk1161) finns</v>
      </c>
      <c r="M409" s="24" t="str">
        <f>IF($J409="FEL","",IF(AND(INT(M$1)&lt;=$J409,INT(M$1)&gt;=2),CHAR(10),"")&amp;IF($J409&gt;=INT(M$1),VLOOKUP(MID($F409,INT(M$1)*4-3,3),'Sambandskontroller med feltext'!$A$2:$B$9807,2,FALSE),""))</f>
        <v/>
      </c>
      <c r="N409" s="24" t="str">
        <f>IF($J409="FEL","",IF(AND(INT(N$1)&lt;=$J409,INT(N$1)&gt;=2),CHAR(10),"")&amp;IF($J409&gt;=INT(N$1),VLOOKUP(MID($F409,INT(N$1)*4-3,3),'Sambandskontroller med feltext'!$A$2:$B$9807,2,FALSE),""))</f>
        <v/>
      </c>
      <c r="O409" s="24" t="str">
        <f>IF($J409="FEL","",IF(AND(INT(O$1)&lt;=$J409,INT(O$1)&gt;=2),CHAR(10),"")&amp;IF($J409&gt;=INT(O$1),VLOOKUP(MID($F409,INT(O$1)*4-3,3),'Sambandskontroller med feltext'!$A$2:$B$9807,2,FALSE),""))</f>
        <v/>
      </c>
      <c r="P409" s="24" t="str">
        <f>IF($J409="FEL","",IF(AND(INT(P$1)&lt;=$J409,INT(P$1)&gt;=2),CHAR(10),"")&amp;IF($J409&gt;=INT(P$1),VLOOKUP(MID($F409,INT(P$1)*4-3,3),'Sambandskontroller med feltext'!$A$2:$B$9807,2,FALSE),""))</f>
        <v/>
      </c>
      <c r="Q409" s="24" t="str">
        <f>IF($J409="FEL","",IF(AND(INT(Q$1)&lt;=$J409,INT(Q$1)&gt;=2),CHAR(10),"")&amp;IF($J409&gt;=INT(Q$1),VLOOKUP(MID($F409,INT(Q$1)*4-3,3),'Sambandskontroller med feltext'!$A$2:$B$9807,2,FALSE),""))</f>
        <v/>
      </c>
      <c r="R409" s="58"/>
    </row>
    <row r="410" spans="1:18" ht="12.75" customHeight="1" x14ac:dyDescent="0.25">
      <c r="A410" s="30" t="s">
        <v>187</v>
      </c>
      <c r="B410" s="80" t="s">
        <v>299</v>
      </c>
      <c r="C410" s="76" t="s">
        <v>300</v>
      </c>
      <c r="D410" s="76" t="s">
        <v>97</v>
      </c>
      <c r="E410" s="115" t="s">
        <v>22</v>
      </c>
      <c r="F410" s="77"/>
      <c r="G410" s="78" t="str">
        <f t="shared" si="13"/>
        <v/>
      </c>
      <c r="H410" s="76" t="s">
        <v>301</v>
      </c>
      <c r="I410" s="90" t="s">
        <v>689</v>
      </c>
      <c r="J410" s="24">
        <f t="shared" si="14"/>
        <v>0</v>
      </c>
      <c r="K410" s="57" t="str">
        <f t="shared" si="15"/>
        <v/>
      </c>
      <c r="L410" s="23" t="str">
        <f>IF($J410="FEL","",IF(AND(INT(L$1)&lt;=$J410,INT(L$1)&gt;=2),CHAR(10),"")&amp;IF($J410&gt;=INT(L$1),VLOOKUP(MID($F410,INT(L$1)*4-3,3),'Sambandskontroller med feltext'!$A$2:$B$9807,2,FALSE),""))</f>
        <v/>
      </c>
      <c r="M410" s="24" t="str">
        <f>IF($J410="FEL","",IF(AND(INT(M$1)&lt;=$J410,INT(M$1)&gt;=2),CHAR(10),"")&amp;IF($J410&gt;=INT(M$1),VLOOKUP(MID($F410,INT(M$1)*4-3,3),'Sambandskontroller med feltext'!$A$2:$B$9807,2,FALSE),""))</f>
        <v/>
      </c>
      <c r="N410" s="24" t="str">
        <f>IF($J410="FEL","",IF(AND(INT(N$1)&lt;=$J410,INT(N$1)&gt;=2),CHAR(10),"")&amp;IF($J410&gt;=INT(N$1),VLOOKUP(MID($F410,INT(N$1)*4-3,3),'Sambandskontroller med feltext'!$A$2:$B$9807,2,FALSE),""))</f>
        <v/>
      </c>
      <c r="O410" s="24" t="str">
        <f>IF($J410="FEL","",IF(AND(INT(O$1)&lt;=$J410,INT(O$1)&gt;=2),CHAR(10),"")&amp;IF($J410&gt;=INT(O$1),VLOOKUP(MID($F410,INT(O$1)*4-3,3),'Sambandskontroller med feltext'!$A$2:$B$9807,2,FALSE),""))</f>
        <v/>
      </c>
      <c r="P410" s="24" t="str">
        <f>IF($J410="FEL","",IF(AND(INT(P$1)&lt;=$J410,INT(P$1)&gt;=2),CHAR(10),"")&amp;IF($J410&gt;=INT(P$1),VLOOKUP(MID($F410,INT(P$1)*4-3,3),'Sambandskontroller med feltext'!$A$2:$B$9807,2,FALSE),""))</f>
        <v/>
      </c>
      <c r="Q410" s="24" t="str">
        <f>IF($J410="FEL","",IF(AND(INT(Q$1)&lt;=$J410,INT(Q$1)&gt;=2),CHAR(10),"")&amp;IF($J410&gt;=INT(Q$1),VLOOKUP(MID($F410,INT(Q$1)*4-3,3),'Sambandskontroller med feltext'!$A$2:$B$9807,2,FALSE),""))</f>
        <v/>
      </c>
      <c r="R410" s="58"/>
    </row>
    <row r="411" spans="1:18" ht="12.75" customHeight="1" x14ac:dyDescent="0.25">
      <c r="A411" s="30" t="s">
        <v>187</v>
      </c>
      <c r="B411" s="80" t="s">
        <v>302</v>
      </c>
      <c r="C411" s="76" t="s">
        <v>303</v>
      </c>
      <c r="D411" s="76" t="s">
        <v>97</v>
      </c>
      <c r="E411" s="115" t="s">
        <v>4</v>
      </c>
      <c r="F411" s="77" t="s">
        <v>78</v>
      </c>
      <c r="G411" s="78" t="str">
        <f t="shared" si="13"/>
        <v>Fk1151 måste finnas om Fk1141 finns</v>
      </c>
      <c r="H411" s="76" t="s">
        <v>304</v>
      </c>
      <c r="I411" s="90" t="s">
        <v>689</v>
      </c>
      <c r="J411" s="24">
        <f t="shared" si="14"/>
        <v>1</v>
      </c>
      <c r="K411" s="57" t="str">
        <f t="shared" si="15"/>
        <v/>
      </c>
      <c r="L411" s="23" t="str">
        <f>IF($J411="FEL","",IF(AND(INT(L$1)&lt;=$J411,INT(L$1)&gt;=2),CHAR(10),"")&amp;IF($J411&gt;=INT(L$1),VLOOKUP(MID($F411,INT(L$1)*4-3,3),'Sambandskontroller med feltext'!$A$2:$B$9807,2,FALSE),""))</f>
        <v>Fk1151 måste finnas om Fk1141 finns</v>
      </c>
      <c r="M411" s="24" t="str">
        <f>IF($J411="FEL","",IF(AND(INT(M$1)&lt;=$J411,INT(M$1)&gt;=2),CHAR(10),"")&amp;IF($J411&gt;=INT(M$1),VLOOKUP(MID($F411,INT(M$1)*4-3,3),'Sambandskontroller med feltext'!$A$2:$B$9807,2,FALSE),""))</f>
        <v/>
      </c>
      <c r="N411" s="24" t="str">
        <f>IF($J411="FEL","",IF(AND(INT(N$1)&lt;=$J411,INT(N$1)&gt;=2),CHAR(10),"")&amp;IF($J411&gt;=INT(N$1),VLOOKUP(MID($F411,INT(N$1)*4-3,3),'Sambandskontroller med feltext'!$A$2:$B$9807,2,FALSE),""))</f>
        <v/>
      </c>
      <c r="O411" s="24" t="str">
        <f>IF($J411="FEL","",IF(AND(INT(O$1)&lt;=$J411,INT(O$1)&gt;=2),CHAR(10),"")&amp;IF($J411&gt;=INT(O$1),VLOOKUP(MID($F411,INT(O$1)*4-3,3),'Sambandskontroller med feltext'!$A$2:$B$9807,2,FALSE),""))</f>
        <v/>
      </c>
      <c r="P411" s="24" t="str">
        <f>IF($J411="FEL","",IF(AND(INT(P$1)&lt;=$J411,INT(P$1)&gt;=2),CHAR(10),"")&amp;IF($J411&gt;=INT(P$1),VLOOKUP(MID($F411,INT(P$1)*4-3,3),'Sambandskontroller med feltext'!$A$2:$B$9807,2,FALSE),""))</f>
        <v/>
      </c>
      <c r="Q411" s="24" t="str">
        <f>IF($J411="FEL","",IF(AND(INT(Q$1)&lt;=$J411,INT(Q$1)&gt;=2),CHAR(10),"")&amp;IF($J411&gt;=INT(Q$1),VLOOKUP(MID($F411,INT(Q$1)*4-3,3),'Sambandskontroller med feltext'!$A$2:$B$9807,2,FALSE),""))</f>
        <v/>
      </c>
      <c r="R411" s="58"/>
    </row>
    <row r="412" spans="1:18" ht="12.75" customHeight="1" x14ac:dyDescent="0.25">
      <c r="A412" s="30" t="s">
        <v>187</v>
      </c>
      <c r="B412" s="80" t="s">
        <v>305</v>
      </c>
      <c r="C412" s="76" t="s">
        <v>306</v>
      </c>
      <c r="D412" s="76" t="s">
        <v>97</v>
      </c>
      <c r="E412" s="115" t="s">
        <v>22</v>
      </c>
      <c r="F412" s="77" t="s">
        <v>79</v>
      </c>
      <c r="G412" s="78" t="str">
        <f t="shared" si="13"/>
        <v>Fk1142 får inte finnas om Fk1141 saknas</v>
      </c>
      <c r="H412" s="76" t="s">
        <v>307</v>
      </c>
      <c r="I412" s="90" t="s">
        <v>689</v>
      </c>
      <c r="J412" s="24">
        <f t="shared" si="14"/>
        <v>1</v>
      </c>
      <c r="K412" s="57" t="str">
        <f t="shared" si="15"/>
        <v/>
      </c>
      <c r="L412" s="23" t="str">
        <f>IF($J412="FEL","",IF(AND(INT(L$1)&lt;=$J412,INT(L$1)&gt;=2),CHAR(10),"")&amp;IF($J412&gt;=INT(L$1),VLOOKUP(MID($F412,INT(L$1)*4-3,3),'Sambandskontroller med feltext'!$A$2:$B$9807,2,FALSE),""))</f>
        <v>Fk1142 får inte finnas om Fk1141 saknas</v>
      </c>
      <c r="M412" s="24" t="str">
        <f>IF($J412="FEL","",IF(AND(INT(M$1)&lt;=$J412,INT(M$1)&gt;=2),CHAR(10),"")&amp;IF($J412&gt;=INT(M$1),VLOOKUP(MID($F412,INT(M$1)*4-3,3),'Sambandskontroller med feltext'!$A$2:$B$9807,2,FALSE),""))</f>
        <v/>
      </c>
      <c r="N412" s="24" t="str">
        <f>IF($J412="FEL","",IF(AND(INT(N$1)&lt;=$J412,INT(N$1)&gt;=2),CHAR(10),"")&amp;IF($J412&gt;=INT(N$1),VLOOKUP(MID($F412,INT(N$1)*4-3,3),'Sambandskontroller med feltext'!$A$2:$B$9807,2,FALSE),""))</f>
        <v/>
      </c>
      <c r="O412" s="24" t="str">
        <f>IF($J412="FEL","",IF(AND(INT(O$1)&lt;=$J412,INT(O$1)&gt;=2),CHAR(10),"")&amp;IF($J412&gt;=INT(O$1),VLOOKUP(MID($F412,INT(O$1)*4-3,3),'Sambandskontroller med feltext'!$A$2:$B$9807,2,FALSE),""))</f>
        <v/>
      </c>
      <c r="P412" s="24" t="str">
        <f>IF($J412="FEL","",IF(AND(INT(P$1)&lt;=$J412,INT(P$1)&gt;=2),CHAR(10),"")&amp;IF($J412&gt;=INT(P$1),VLOOKUP(MID($F412,INT(P$1)*4-3,3),'Sambandskontroller med feltext'!$A$2:$B$9807,2,FALSE),""))</f>
        <v/>
      </c>
      <c r="Q412" s="24" t="str">
        <f>IF($J412="FEL","",IF(AND(INT(Q$1)&lt;=$J412,INT(Q$1)&gt;=2),CHAR(10),"")&amp;IF($J412&gt;=INT(Q$1),VLOOKUP(MID($F412,INT(Q$1)*4-3,3),'Sambandskontroller med feltext'!$A$2:$B$9807,2,FALSE),""))</f>
        <v/>
      </c>
      <c r="R412" s="58"/>
    </row>
    <row r="413" spans="1:18" ht="12.75" customHeight="1" x14ac:dyDescent="0.25">
      <c r="A413" s="30" t="s">
        <v>187</v>
      </c>
      <c r="B413" s="80" t="s">
        <v>308</v>
      </c>
      <c r="C413" s="76" t="s">
        <v>309</v>
      </c>
      <c r="D413" s="76" t="s">
        <v>97</v>
      </c>
      <c r="E413" s="115" t="s">
        <v>4</v>
      </c>
      <c r="F413" s="77" t="s">
        <v>87</v>
      </c>
      <c r="G413" s="78" t="str">
        <f t="shared" si="13"/>
        <v>Fk1152 måste finnas om Fk1142 finns</v>
      </c>
      <c r="H413" s="76" t="s">
        <v>310</v>
      </c>
      <c r="I413" s="90" t="s">
        <v>689</v>
      </c>
      <c r="J413" s="24">
        <f t="shared" si="14"/>
        <v>1</v>
      </c>
      <c r="K413" s="57" t="str">
        <f t="shared" si="15"/>
        <v/>
      </c>
      <c r="L413" s="23" t="str">
        <f>IF($J413="FEL","",IF(AND(INT(L$1)&lt;=$J413,INT(L$1)&gt;=2),CHAR(10),"")&amp;IF($J413&gt;=INT(L$1),VLOOKUP(MID($F413,INT(L$1)*4-3,3),'Sambandskontroller med feltext'!$A$2:$B$9807,2,FALSE),""))</f>
        <v>Fk1152 måste finnas om Fk1142 finns</v>
      </c>
      <c r="M413" s="24" t="str">
        <f>IF($J413="FEL","",IF(AND(INT(M$1)&lt;=$J413,INT(M$1)&gt;=2),CHAR(10),"")&amp;IF($J413&gt;=INT(M$1),VLOOKUP(MID($F413,INT(M$1)*4-3,3),'Sambandskontroller med feltext'!$A$2:$B$9807,2,FALSE),""))</f>
        <v/>
      </c>
      <c r="N413" s="24" t="str">
        <f>IF($J413="FEL","",IF(AND(INT(N$1)&lt;=$J413,INT(N$1)&gt;=2),CHAR(10),"")&amp;IF($J413&gt;=INT(N$1),VLOOKUP(MID($F413,INT(N$1)*4-3,3),'Sambandskontroller med feltext'!$A$2:$B$9807,2,FALSE),""))</f>
        <v/>
      </c>
      <c r="O413" s="24" t="str">
        <f>IF($J413="FEL","",IF(AND(INT(O$1)&lt;=$J413,INT(O$1)&gt;=2),CHAR(10),"")&amp;IF($J413&gt;=INT(O$1),VLOOKUP(MID($F413,INT(O$1)*4-3,3),'Sambandskontroller med feltext'!$A$2:$B$9807,2,FALSE),""))</f>
        <v/>
      </c>
      <c r="P413" s="24" t="str">
        <f>IF($J413="FEL","",IF(AND(INT(P$1)&lt;=$J413,INT(P$1)&gt;=2),CHAR(10),"")&amp;IF($J413&gt;=INT(P$1),VLOOKUP(MID($F413,INT(P$1)*4-3,3),'Sambandskontroller med feltext'!$A$2:$B$9807,2,FALSE),""))</f>
        <v/>
      </c>
      <c r="Q413" s="24" t="str">
        <f>IF($J413="FEL","",IF(AND(INT(Q$1)&lt;=$J413,INT(Q$1)&gt;=2),CHAR(10),"")&amp;IF($J413&gt;=INT(Q$1),VLOOKUP(MID($F413,INT(Q$1)*4-3,3),'Sambandskontroller med feltext'!$A$2:$B$9807,2,FALSE),""))</f>
        <v/>
      </c>
      <c r="R413" s="58"/>
    </row>
    <row r="414" spans="1:18" ht="12.75" customHeight="1" x14ac:dyDescent="0.25">
      <c r="A414" s="30" t="s">
        <v>187</v>
      </c>
      <c r="B414" s="80" t="s">
        <v>311</v>
      </c>
      <c r="C414" s="76" t="s">
        <v>312</v>
      </c>
      <c r="D414" s="76" t="s">
        <v>97</v>
      </c>
      <c r="E414" s="115" t="s">
        <v>22</v>
      </c>
      <c r="F414" s="77" t="s">
        <v>113</v>
      </c>
      <c r="G414" s="78" t="str">
        <f t="shared" si="13"/>
        <v>Fk1143 får inte finnas om Fk1142 saknas</v>
      </c>
      <c r="H414" s="76" t="s">
        <v>313</v>
      </c>
      <c r="I414" s="90" t="s">
        <v>689</v>
      </c>
      <c r="J414" s="24">
        <f t="shared" si="14"/>
        <v>1</v>
      </c>
      <c r="K414" s="57" t="str">
        <f t="shared" si="15"/>
        <v/>
      </c>
      <c r="L414" s="23" t="str">
        <f>IF($J414="FEL","",IF(AND(INT(L$1)&lt;=$J414,INT(L$1)&gt;=2),CHAR(10),"")&amp;IF($J414&gt;=INT(L$1),VLOOKUP(MID($F414,INT(L$1)*4-3,3),'Sambandskontroller med feltext'!$A$2:$B$9807,2,FALSE),""))</f>
        <v>Fk1143 får inte finnas om Fk1142 saknas</v>
      </c>
      <c r="M414" s="24" t="str">
        <f>IF($J414="FEL","",IF(AND(INT(M$1)&lt;=$J414,INT(M$1)&gt;=2),CHAR(10),"")&amp;IF($J414&gt;=INT(M$1),VLOOKUP(MID($F414,INT(M$1)*4-3,3),'Sambandskontroller med feltext'!$A$2:$B$9807,2,FALSE),""))</f>
        <v/>
      </c>
      <c r="N414" s="24" t="str">
        <f>IF($J414="FEL","",IF(AND(INT(N$1)&lt;=$J414,INT(N$1)&gt;=2),CHAR(10),"")&amp;IF($J414&gt;=INT(N$1),VLOOKUP(MID($F414,INT(N$1)*4-3,3),'Sambandskontroller med feltext'!$A$2:$B$9807,2,FALSE),""))</f>
        <v/>
      </c>
      <c r="O414" s="24" t="str">
        <f>IF($J414="FEL","",IF(AND(INT(O$1)&lt;=$J414,INT(O$1)&gt;=2),CHAR(10),"")&amp;IF($J414&gt;=INT(O$1),VLOOKUP(MID($F414,INT(O$1)*4-3,3),'Sambandskontroller med feltext'!$A$2:$B$9807,2,FALSE),""))</f>
        <v/>
      </c>
      <c r="P414" s="24" t="str">
        <f>IF($J414="FEL","",IF(AND(INT(P$1)&lt;=$J414,INT(P$1)&gt;=2),CHAR(10),"")&amp;IF($J414&gt;=INT(P$1),VLOOKUP(MID($F414,INT(P$1)*4-3,3),'Sambandskontroller med feltext'!$A$2:$B$9807,2,FALSE),""))</f>
        <v/>
      </c>
      <c r="Q414" s="24" t="str">
        <f>IF($J414="FEL","",IF(AND(INT(Q$1)&lt;=$J414,INT(Q$1)&gt;=2),CHAR(10),"")&amp;IF($J414&gt;=INT(Q$1),VLOOKUP(MID($F414,INT(Q$1)*4-3,3),'Sambandskontroller med feltext'!$A$2:$B$9807,2,FALSE),""))</f>
        <v/>
      </c>
      <c r="R414" s="58"/>
    </row>
    <row r="415" spans="1:18" ht="12.75" customHeight="1" x14ac:dyDescent="0.25">
      <c r="A415" s="30" t="s">
        <v>187</v>
      </c>
      <c r="B415" s="80" t="s">
        <v>640</v>
      </c>
      <c r="C415" s="76" t="s">
        <v>314</v>
      </c>
      <c r="D415" s="76" t="s">
        <v>97</v>
      </c>
      <c r="E415" s="115" t="s">
        <v>4</v>
      </c>
      <c r="F415" s="77" t="s">
        <v>315</v>
      </c>
      <c r="G415" s="78" t="str">
        <f t="shared" si="13"/>
        <v>Fk 1153 måste finnas om Fk1143 finns</v>
      </c>
      <c r="H415" s="76" t="s">
        <v>316</v>
      </c>
      <c r="I415" s="90" t="s">
        <v>689</v>
      </c>
      <c r="J415" s="24">
        <f t="shared" si="14"/>
        <v>1</v>
      </c>
      <c r="K415" s="57" t="str">
        <f t="shared" si="15"/>
        <v/>
      </c>
      <c r="L415" s="23" t="str">
        <f>IF($J415="FEL","",IF(AND(INT(L$1)&lt;=$J415,INT(L$1)&gt;=2),CHAR(10),"")&amp;IF($J415&gt;=INT(L$1),VLOOKUP(MID($F415,INT(L$1)*4-3,3),'Sambandskontroller med feltext'!$A$2:$B$9807,2,FALSE),""))</f>
        <v>Fk 1153 måste finnas om Fk1143 finns</v>
      </c>
      <c r="M415" s="24" t="str">
        <f>IF($J415="FEL","",IF(AND(INT(M$1)&lt;=$J415,INT(M$1)&gt;=2),CHAR(10),"")&amp;IF($J415&gt;=INT(M$1),VLOOKUP(MID($F415,INT(M$1)*4-3,3),'Sambandskontroller med feltext'!$A$2:$B$9807,2,FALSE),""))</f>
        <v/>
      </c>
      <c r="N415" s="24" t="str">
        <f>IF($J415="FEL","",IF(AND(INT(N$1)&lt;=$J415,INT(N$1)&gt;=2),CHAR(10),"")&amp;IF($J415&gt;=INT(N$1),VLOOKUP(MID($F415,INT(N$1)*4-3,3),'Sambandskontroller med feltext'!$A$2:$B$9807,2,FALSE),""))</f>
        <v/>
      </c>
      <c r="O415" s="24" t="str">
        <f>IF($J415="FEL","",IF(AND(INT(O$1)&lt;=$J415,INT(O$1)&gt;=2),CHAR(10),"")&amp;IF($J415&gt;=INT(O$1),VLOOKUP(MID($F415,INT(O$1)*4-3,3),'Sambandskontroller med feltext'!$A$2:$B$9807,2,FALSE),""))</f>
        <v/>
      </c>
      <c r="P415" s="24" t="str">
        <f>IF($J415="FEL","",IF(AND(INT(P$1)&lt;=$J415,INT(P$1)&gt;=2),CHAR(10),"")&amp;IF($J415&gt;=INT(P$1),VLOOKUP(MID($F415,INT(P$1)*4-3,3),'Sambandskontroller med feltext'!$A$2:$B$9807,2,FALSE),""))</f>
        <v/>
      </c>
      <c r="Q415" s="24" t="str">
        <f>IF($J415="FEL","",IF(AND(INT(Q$1)&lt;=$J415,INT(Q$1)&gt;=2),CHAR(10),"")&amp;IF($J415&gt;=INT(Q$1),VLOOKUP(MID($F415,INT(Q$1)*4-3,3),'Sambandskontroller med feltext'!$A$2:$B$9807,2,FALSE),""))</f>
        <v/>
      </c>
      <c r="R415" s="58"/>
    </row>
    <row r="416" spans="1:18" ht="12.75" customHeight="1" x14ac:dyDescent="0.25">
      <c r="A416" s="30" t="s">
        <v>187</v>
      </c>
      <c r="B416" s="80" t="s">
        <v>317</v>
      </c>
      <c r="C416" s="76" t="s">
        <v>318</v>
      </c>
      <c r="D416" s="76" t="s">
        <v>97</v>
      </c>
      <c r="E416" s="115" t="s">
        <v>22</v>
      </c>
      <c r="F416" s="77" t="s">
        <v>121</v>
      </c>
      <c r="G416" s="78" t="str">
        <f t="shared" si="13"/>
        <v>Fk1144 får inte finnas om Fk1143 saknas</v>
      </c>
      <c r="H416" s="76" t="s">
        <v>319</v>
      </c>
      <c r="I416" s="90" t="s">
        <v>689</v>
      </c>
      <c r="J416" s="24">
        <f t="shared" si="14"/>
        <v>1</v>
      </c>
      <c r="K416" s="57" t="str">
        <f t="shared" si="15"/>
        <v/>
      </c>
      <c r="L416" s="23" t="str">
        <f>IF($J416="FEL","",IF(AND(INT(L$1)&lt;=$J416,INT(L$1)&gt;=2),CHAR(10),"")&amp;IF($J416&gt;=INT(L$1),VLOOKUP(MID($F416,INT(L$1)*4-3,3),'Sambandskontroller med feltext'!$A$2:$B$9807,2,FALSE),""))</f>
        <v>Fk1144 får inte finnas om Fk1143 saknas</v>
      </c>
      <c r="M416" s="24" t="str">
        <f>IF($J416="FEL","",IF(AND(INT(M$1)&lt;=$J416,INT(M$1)&gt;=2),CHAR(10),"")&amp;IF($J416&gt;=INT(M$1),VLOOKUP(MID($F416,INT(M$1)*4-3,3),'Sambandskontroller med feltext'!$A$2:$B$9807,2,FALSE),""))</f>
        <v/>
      </c>
      <c r="N416" s="24" t="str">
        <f>IF($J416="FEL","",IF(AND(INT(N$1)&lt;=$J416,INT(N$1)&gt;=2),CHAR(10),"")&amp;IF($J416&gt;=INT(N$1),VLOOKUP(MID($F416,INT(N$1)*4-3,3),'Sambandskontroller med feltext'!$A$2:$B$9807,2,FALSE),""))</f>
        <v/>
      </c>
      <c r="O416" s="24" t="str">
        <f>IF($J416="FEL","",IF(AND(INT(O$1)&lt;=$J416,INT(O$1)&gt;=2),CHAR(10),"")&amp;IF($J416&gt;=INT(O$1),VLOOKUP(MID($F416,INT(O$1)*4-3,3),'Sambandskontroller med feltext'!$A$2:$B$9807,2,FALSE),""))</f>
        <v/>
      </c>
      <c r="P416" s="24" t="str">
        <f>IF($J416="FEL","",IF(AND(INT(P$1)&lt;=$J416,INT(P$1)&gt;=2),CHAR(10),"")&amp;IF($J416&gt;=INT(P$1),VLOOKUP(MID($F416,INT(P$1)*4-3,3),'Sambandskontroller med feltext'!$A$2:$B$9807,2,FALSE),""))</f>
        <v/>
      </c>
      <c r="Q416" s="24" t="str">
        <f>IF($J416="FEL","",IF(AND(INT(Q$1)&lt;=$J416,INT(Q$1)&gt;=2),CHAR(10),"")&amp;IF($J416&gt;=INT(Q$1),VLOOKUP(MID($F416,INT(Q$1)*4-3,3),'Sambandskontroller med feltext'!$A$2:$B$9807,2,FALSE),""))</f>
        <v/>
      </c>
      <c r="R416" s="58"/>
    </row>
    <row r="417" spans="1:18" ht="12.75" customHeight="1" x14ac:dyDescent="0.25">
      <c r="A417" s="30" t="s">
        <v>187</v>
      </c>
      <c r="B417" s="80" t="s">
        <v>320</v>
      </c>
      <c r="C417" s="76" t="s">
        <v>321</v>
      </c>
      <c r="D417" s="76" t="s">
        <v>97</v>
      </c>
      <c r="E417" s="115" t="s">
        <v>4</v>
      </c>
      <c r="F417" s="77" t="s">
        <v>322</v>
      </c>
      <c r="G417" s="78" t="str">
        <f t="shared" si="13"/>
        <v>Fk1154 måste finnas om Fk1144 finns</v>
      </c>
      <c r="H417" s="76" t="s">
        <v>323</v>
      </c>
      <c r="I417" s="90" t="s">
        <v>689</v>
      </c>
      <c r="J417" s="24">
        <f t="shared" si="14"/>
        <v>1</v>
      </c>
      <c r="K417" s="57" t="str">
        <f t="shared" si="15"/>
        <v/>
      </c>
      <c r="L417" s="23" t="str">
        <f>IF($J417="FEL","",IF(AND(INT(L$1)&lt;=$J417,INT(L$1)&gt;=2),CHAR(10),"")&amp;IF($J417&gt;=INT(L$1),VLOOKUP(MID($F417,INT(L$1)*4-3,3),'Sambandskontroller med feltext'!$A$2:$B$9807,2,FALSE),""))</f>
        <v>Fk1154 måste finnas om Fk1144 finns</v>
      </c>
      <c r="M417" s="24" t="str">
        <f>IF($J417="FEL","",IF(AND(INT(M$1)&lt;=$J417,INT(M$1)&gt;=2),CHAR(10),"")&amp;IF($J417&gt;=INT(M$1),VLOOKUP(MID($F417,INT(M$1)*4-3,3),'Sambandskontroller med feltext'!$A$2:$B$9807,2,FALSE),""))</f>
        <v/>
      </c>
      <c r="N417" s="24" t="str">
        <f>IF($J417="FEL","",IF(AND(INT(N$1)&lt;=$J417,INT(N$1)&gt;=2),CHAR(10),"")&amp;IF($J417&gt;=INT(N$1),VLOOKUP(MID($F417,INT(N$1)*4-3,3),'Sambandskontroller med feltext'!$A$2:$B$9807,2,FALSE),""))</f>
        <v/>
      </c>
      <c r="O417" s="24" t="str">
        <f>IF($J417="FEL","",IF(AND(INT(O$1)&lt;=$J417,INT(O$1)&gt;=2),CHAR(10),"")&amp;IF($J417&gt;=INT(O$1),VLOOKUP(MID($F417,INT(O$1)*4-3,3),'Sambandskontroller med feltext'!$A$2:$B$9807,2,FALSE),""))</f>
        <v/>
      </c>
      <c r="P417" s="24" t="str">
        <f>IF($J417="FEL","",IF(AND(INT(P$1)&lt;=$J417,INT(P$1)&gt;=2),CHAR(10),"")&amp;IF($J417&gt;=INT(P$1),VLOOKUP(MID($F417,INT(P$1)*4-3,3),'Sambandskontroller med feltext'!$A$2:$B$9807,2,FALSE),""))</f>
        <v/>
      </c>
      <c r="Q417" s="24" t="str">
        <f>IF($J417="FEL","",IF(AND(INT(Q$1)&lt;=$J417,INT(Q$1)&gt;=2),CHAR(10),"")&amp;IF($J417&gt;=INT(Q$1),VLOOKUP(MID($F417,INT(Q$1)*4-3,3),'Sambandskontroller med feltext'!$A$2:$B$9807,2,FALSE),""))</f>
        <v/>
      </c>
      <c r="R417" s="58"/>
    </row>
    <row r="418" spans="1:18" ht="12.75" customHeight="1" x14ac:dyDescent="0.25">
      <c r="A418" s="30" t="s">
        <v>187</v>
      </c>
      <c r="B418" s="80" t="s">
        <v>324</v>
      </c>
      <c r="C418" s="76" t="s">
        <v>325</v>
      </c>
      <c r="D418" s="76" t="s">
        <v>97</v>
      </c>
      <c r="E418" s="115" t="s">
        <v>24</v>
      </c>
      <c r="F418" s="77" t="s">
        <v>142</v>
      </c>
      <c r="G418" s="78" t="str">
        <f t="shared" si="13"/>
        <v>Fk1149 får inte finnas om Fk1141 finns</v>
      </c>
      <c r="H418" s="76" t="s">
        <v>326</v>
      </c>
      <c r="I418" s="90" t="s">
        <v>689</v>
      </c>
      <c r="J418" s="24">
        <f t="shared" si="14"/>
        <v>1</v>
      </c>
      <c r="K418" s="57" t="str">
        <f t="shared" si="15"/>
        <v/>
      </c>
      <c r="L418" s="23" t="str">
        <f>IF($J418="FEL","",IF(AND(INT(L$1)&lt;=$J418,INT(L$1)&gt;=2),CHAR(10),"")&amp;IF($J418&gt;=INT(L$1),VLOOKUP(MID($F418,INT(L$1)*4-3,3),'Sambandskontroller med feltext'!$A$2:$B$9807,2,FALSE),""))</f>
        <v>Fk1149 får inte finnas om Fk1141 finns</v>
      </c>
      <c r="M418" s="24" t="str">
        <f>IF($J418="FEL","",IF(AND(INT(M$1)&lt;=$J418,INT(M$1)&gt;=2),CHAR(10),"")&amp;IF($J418&gt;=INT(M$1),VLOOKUP(MID($F418,INT(M$1)*4-3,3),'Sambandskontroller med feltext'!$A$2:$B$9807,2,FALSE),""))</f>
        <v/>
      </c>
      <c r="N418" s="24" t="str">
        <f>IF($J418="FEL","",IF(AND(INT(N$1)&lt;=$J418,INT(N$1)&gt;=2),CHAR(10),"")&amp;IF($J418&gt;=INT(N$1),VLOOKUP(MID($F418,INT(N$1)*4-3,3),'Sambandskontroller med feltext'!$A$2:$B$9807,2,FALSE),""))</f>
        <v/>
      </c>
      <c r="O418" s="24" t="str">
        <f>IF($J418="FEL","",IF(AND(INT(O$1)&lt;=$J418,INT(O$1)&gt;=2),CHAR(10),"")&amp;IF($J418&gt;=INT(O$1),VLOOKUP(MID($F418,INT(O$1)*4-3,3),'Sambandskontroller med feltext'!$A$2:$B$9807,2,FALSE),""))</f>
        <v/>
      </c>
      <c r="P418" s="24" t="str">
        <f>IF($J418="FEL","",IF(AND(INT(P$1)&lt;=$J418,INT(P$1)&gt;=2),CHAR(10),"")&amp;IF($J418&gt;=INT(P$1),VLOOKUP(MID($F418,INT(P$1)*4-3,3),'Sambandskontroller med feltext'!$A$2:$B$9807,2,FALSE),""))</f>
        <v/>
      </c>
      <c r="Q418" s="24" t="str">
        <f>IF($J418="FEL","",IF(AND(INT(Q$1)&lt;=$J418,INT(Q$1)&gt;=2),CHAR(10),"")&amp;IF($J418&gt;=INT(Q$1),VLOOKUP(MID($F418,INT(Q$1)*4-3,3),'Sambandskontroller med feltext'!$A$2:$B$9807,2,FALSE),""))</f>
        <v/>
      </c>
      <c r="R418" s="58"/>
    </row>
    <row r="419" spans="1:18" ht="12.75" customHeight="1" x14ac:dyDescent="0.25">
      <c r="A419" s="30" t="s">
        <v>187</v>
      </c>
      <c r="B419" s="80" t="s">
        <v>327</v>
      </c>
      <c r="C419" s="76" t="s">
        <v>328</v>
      </c>
      <c r="D419" s="76" t="s">
        <v>97</v>
      </c>
      <c r="E419" s="115" t="s">
        <v>22</v>
      </c>
      <c r="F419" s="77"/>
      <c r="G419" s="78" t="str">
        <f t="shared" si="13"/>
        <v/>
      </c>
      <c r="H419" s="76" t="s">
        <v>329</v>
      </c>
      <c r="I419" s="90" t="s">
        <v>689</v>
      </c>
      <c r="J419" s="24">
        <f t="shared" si="14"/>
        <v>0</v>
      </c>
      <c r="K419" s="57" t="str">
        <f t="shared" si="15"/>
        <v/>
      </c>
      <c r="L419" s="23" t="str">
        <f>IF($J419="FEL","",IF(AND(INT(L$1)&lt;=$J419,INT(L$1)&gt;=2),CHAR(10),"")&amp;IF($J419&gt;=INT(L$1),VLOOKUP(MID($F419,INT(L$1)*4-3,3),'Sambandskontroller med feltext'!$A$2:$B$9807,2,FALSE),""))</f>
        <v/>
      </c>
      <c r="M419" s="24" t="str">
        <f>IF($J419="FEL","",IF(AND(INT(M$1)&lt;=$J419,INT(M$1)&gt;=2),CHAR(10),"")&amp;IF($J419&gt;=INT(M$1),VLOOKUP(MID($F419,INT(M$1)*4-3,3),'Sambandskontroller med feltext'!$A$2:$B$9807,2,FALSE),""))</f>
        <v/>
      </c>
      <c r="N419" s="24" t="str">
        <f>IF($J419="FEL","",IF(AND(INT(N$1)&lt;=$J419,INT(N$1)&gt;=2),CHAR(10),"")&amp;IF($J419&gt;=INT(N$1),VLOOKUP(MID($F419,INT(N$1)*4-3,3),'Sambandskontroller med feltext'!$A$2:$B$9807,2,FALSE),""))</f>
        <v/>
      </c>
      <c r="O419" s="24" t="str">
        <f>IF($J419="FEL","",IF(AND(INT(O$1)&lt;=$J419,INT(O$1)&gt;=2),CHAR(10),"")&amp;IF($J419&gt;=INT(O$1),VLOOKUP(MID($F419,INT(O$1)*4-3,3),'Sambandskontroller med feltext'!$A$2:$B$9807,2,FALSE),""))</f>
        <v/>
      </c>
      <c r="P419" s="24" t="str">
        <f>IF($J419="FEL","",IF(AND(INT(P$1)&lt;=$J419,INT(P$1)&gt;=2),CHAR(10),"")&amp;IF($J419&gt;=INT(P$1),VLOOKUP(MID($F419,INT(P$1)*4-3,3),'Sambandskontroller med feltext'!$A$2:$B$9807,2,FALSE),""))</f>
        <v/>
      </c>
      <c r="Q419" s="24" t="str">
        <f>IF($J419="FEL","",IF(AND(INT(Q$1)&lt;=$J419,INT(Q$1)&gt;=2),CHAR(10),"")&amp;IF($J419&gt;=INT(Q$1),VLOOKUP(MID($F419,INT(Q$1)*4-3,3),'Sambandskontroller med feltext'!$A$2:$B$9807,2,FALSE),""))</f>
        <v/>
      </c>
      <c r="R419" s="58"/>
    </row>
    <row r="420" spans="1:18" ht="12.75" customHeight="1" x14ac:dyDescent="0.25">
      <c r="A420" s="30" t="s">
        <v>187</v>
      </c>
      <c r="B420" s="80" t="s">
        <v>330</v>
      </c>
      <c r="C420" s="76" t="s">
        <v>331</v>
      </c>
      <c r="D420" s="76" t="s">
        <v>97</v>
      </c>
      <c r="E420" s="115" t="s">
        <v>4</v>
      </c>
      <c r="F420" s="77" t="s">
        <v>332</v>
      </c>
      <c r="G420" s="78" t="str">
        <f t="shared" si="13"/>
        <v>1162 måste finnas om Fk1161 finns</v>
      </c>
      <c r="H420" s="76" t="s">
        <v>333</v>
      </c>
      <c r="I420" s="90" t="s">
        <v>689</v>
      </c>
      <c r="J420" s="24">
        <f t="shared" si="14"/>
        <v>1</v>
      </c>
      <c r="K420" s="57" t="str">
        <f t="shared" si="15"/>
        <v/>
      </c>
      <c r="L420" s="23" t="str">
        <f>IF($J420="FEL","",IF(AND(INT(L$1)&lt;=$J420,INT(L$1)&gt;=2),CHAR(10),"")&amp;IF($J420&gt;=INT(L$1),VLOOKUP(MID($F420,INT(L$1)*4-3,3),'Sambandskontroller med feltext'!$A$2:$B$9807,2,FALSE),""))</f>
        <v>1162 måste finnas om Fk1161 finns</v>
      </c>
      <c r="M420" s="24" t="str">
        <f>IF($J420="FEL","",IF(AND(INT(M$1)&lt;=$J420,INT(M$1)&gt;=2),CHAR(10),"")&amp;IF($J420&gt;=INT(M$1),VLOOKUP(MID($F420,INT(M$1)*4-3,3),'Sambandskontroller med feltext'!$A$2:$B$9807,2,FALSE),""))</f>
        <v/>
      </c>
      <c r="N420" s="24" t="str">
        <f>IF($J420="FEL","",IF(AND(INT(N$1)&lt;=$J420,INT(N$1)&gt;=2),CHAR(10),"")&amp;IF($J420&gt;=INT(N$1),VLOOKUP(MID($F420,INT(N$1)*4-3,3),'Sambandskontroller med feltext'!$A$2:$B$9807,2,FALSE),""))</f>
        <v/>
      </c>
      <c r="O420" s="24" t="str">
        <f>IF($J420="FEL","",IF(AND(INT(O$1)&lt;=$J420,INT(O$1)&gt;=2),CHAR(10),"")&amp;IF($J420&gt;=INT(O$1),VLOOKUP(MID($F420,INT(O$1)*4-3,3),'Sambandskontroller med feltext'!$A$2:$B$9807,2,FALSE),""))</f>
        <v/>
      </c>
      <c r="P420" s="24" t="str">
        <f>IF($J420="FEL","",IF(AND(INT(P$1)&lt;=$J420,INT(P$1)&gt;=2),CHAR(10),"")&amp;IF($J420&gt;=INT(P$1),VLOOKUP(MID($F420,INT(P$1)*4-3,3),'Sambandskontroller med feltext'!$A$2:$B$9807,2,FALSE),""))</f>
        <v/>
      </c>
      <c r="Q420" s="24" t="str">
        <f>IF($J420="FEL","",IF(AND(INT(Q$1)&lt;=$J420,INT(Q$1)&gt;=2),CHAR(10),"")&amp;IF($J420&gt;=INT(Q$1),VLOOKUP(MID($F420,INT(Q$1)*4-3,3),'Sambandskontroller med feltext'!$A$2:$B$9807,2,FALSE),""))</f>
        <v/>
      </c>
      <c r="R420" s="58"/>
    </row>
    <row r="421" spans="1:18" ht="12.75" customHeight="1" x14ac:dyDescent="0.25">
      <c r="A421" s="30" t="s">
        <v>187</v>
      </c>
      <c r="B421" s="80" t="s">
        <v>334</v>
      </c>
      <c r="C421" s="76" t="s">
        <v>335</v>
      </c>
      <c r="D421" s="76" t="s">
        <v>97</v>
      </c>
      <c r="E421" s="115" t="s">
        <v>258</v>
      </c>
      <c r="F421" s="77" t="s">
        <v>175</v>
      </c>
      <c r="G421" s="78" t="str">
        <f t="shared" si="13"/>
        <v>1163 måste finnas om Fk1161 finns</v>
      </c>
      <c r="H421" s="76" t="s">
        <v>336</v>
      </c>
      <c r="I421" s="90" t="s">
        <v>689</v>
      </c>
      <c r="J421" s="24">
        <f t="shared" si="14"/>
        <v>1</v>
      </c>
      <c r="K421" s="57" t="str">
        <f t="shared" si="15"/>
        <v/>
      </c>
      <c r="L421" s="23" t="str">
        <f>IF($J421="FEL","",IF(AND(INT(L$1)&lt;=$J421,INT(L$1)&gt;=2),CHAR(10),"")&amp;IF($J421&gt;=INT(L$1),VLOOKUP(MID($F421,INT(L$1)*4-3,3),'Sambandskontroller med feltext'!$A$2:$B$9807,2,FALSE),""))</f>
        <v>1163 måste finnas om Fk1161 finns</v>
      </c>
      <c r="M421" s="24" t="str">
        <f>IF($J421="FEL","",IF(AND(INT(M$1)&lt;=$J421,INT(M$1)&gt;=2),CHAR(10),"")&amp;IF($J421&gt;=INT(M$1),VLOOKUP(MID($F421,INT(M$1)*4-3,3),'Sambandskontroller med feltext'!$A$2:$B$9807,2,FALSE),""))</f>
        <v/>
      </c>
      <c r="N421" s="24" t="str">
        <f>IF($J421="FEL","",IF(AND(INT(N$1)&lt;=$J421,INT(N$1)&gt;=2),CHAR(10),"")&amp;IF($J421&gt;=INT(N$1),VLOOKUP(MID($F421,INT(N$1)*4-3,3),'Sambandskontroller med feltext'!$A$2:$B$9807,2,FALSE),""))</f>
        <v/>
      </c>
      <c r="O421" s="24" t="str">
        <f>IF($J421="FEL","",IF(AND(INT(O$1)&lt;=$J421,INT(O$1)&gt;=2),CHAR(10),"")&amp;IF($J421&gt;=INT(O$1),VLOOKUP(MID($F421,INT(O$1)*4-3,3),'Sambandskontroller med feltext'!$A$2:$B$9807,2,FALSE),""))</f>
        <v/>
      </c>
      <c r="P421" s="24" t="str">
        <f>IF($J421="FEL","",IF(AND(INT(P$1)&lt;=$J421,INT(P$1)&gt;=2),CHAR(10),"")&amp;IF($J421&gt;=INT(P$1),VLOOKUP(MID($F421,INT(P$1)*4-3,3),'Sambandskontroller med feltext'!$A$2:$B$9807,2,FALSE),""))</f>
        <v/>
      </c>
      <c r="Q421" s="24" t="str">
        <f>IF($J421="FEL","",IF(AND(INT(Q$1)&lt;=$J421,INT(Q$1)&gt;=2),CHAR(10),"")&amp;IF($J421&gt;=INT(Q$1),VLOOKUP(MID($F421,INT(Q$1)*4-3,3),'Sambandskontroller med feltext'!$A$2:$B$9807,2,FALSE),""))</f>
        <v/>
      </c>
      <c r="R421" s="58"/>
    </row>
    <row r="422" spans="1:18" ht="12.75" customHeight="1" x14ac:dyDescent="0.3">
      <c r="A422" s="30" t="s">
        <v>187</v>
      </c>
      <c r="B422" s="75" t="s">
        <v>102</v>
      </c>
      <c r="C422" s="79" t="s">
        <v>103</v>
      </c>
      <c r="D422" s="81" t="s">
        <v>96</v>
      </c>
      <c r="E422" s="115" t="s">
        <v>103</v>
      </c>
      <c r="F422" s="77"/>
      <c r="G422" s="78" t="str">
        <f t="shared" si="13"/>
        <v/>
      </c>
      <c r="H422" s="79" t="s">
        <v>106</v>
      </c>
      <c r="I422" s="79"/>
      <c r="J422" s="24">
        <f t="shared" si="14"/>
        <v>0</v>
      </c>
      <c r="K422" s="57" t="str">
        <f t="shared" si="15"/>
        <v/>
      </c>
      <c r="L422" s="23" t="str">
        <f>IF($J422="FEL","",IF(AND(INT(L$1)&lt;=$J422,INT(L$1)&gt;=2),CHAR(10),"")&amp;IF($J422&gt;=INT(L$1),VLOOKUP(MID($F422,INT(L$1)*4-3,3),'Sambandskontroller med feltext'!$A$2:$B$9807,2,FALSE),""))</f>
        <v/>
      </c>
      <c r="M422" s="24" t="str">
        <f>IF($J422="FEL","",IF(AND(INT(M$1)&lt;=$J422,INT(M$1)&gt;=2),CHAR(10),"")&amp;IF($J422&gt;=INT(M$1),VLOOKUP(MID($F422,INT(M$1)*4-3,3),'Sambandskontroller med feltext'!$A$2:$B$9807,2,FALSE),""))</f>
        <v/>
      </c>
      <c r="N422" s="24" t="str">
        <f>IF($J422="FEL","",IF(AND(INT(N$1)&lt;=$J422,INT(N$1)&gt;=2),CHAR(10),"")&amp;IF($J422&gt;=INT(N$1),VLOOKUP(MID($F422,INT(N$1)*4-3,3),'Sambandskontroller med feltext'!$A$2:$B$9807,2,FALSE),""))</f>
        <v/>
      </c>
      <c r="O422" s="24" t="str">
        <f>IF($J422="FEL","",IF(AND(INT(O$1)&lt;=$J422,INT(O$1)&gt;=2),CHAR(10),"")&amp;IF($J422&gt;=INT(O$1),VLOOKUP(MID($F422,INT(O$1)*4-3,3),'Sambandskontroller med feltext'!$A$2:$B$9807,2,FALSE),""))</f>
        <v/>
      </c>
      <c r="P422" s="24" t="str">
        <f>IF($J422="FEL","",IF(AND(INT(P$1)&lt;=$J422,INT(P$1)&gt;=2),CHAR(10),"")&amp;IF($J422&gt;=INT(P$1),VLOOKUP(MID($F422,INT(P$1)*4-3,3),'Sambandskontroller med feltext'!$A$2:$B$9807,2,FALSE),""))</f>
        <v/>
      </c>
      <c r="Q422" s="24" t="str">
        <f>IF($J422="FEL","",IF(AND(INT(Q$1)&lt;=$J422,INT(Q$1)&gt;=2),CHAR(10),"")&amp;IF($J422&gt;=INT(Q$1),VLOOKUP(MID($F422,INT(Q$1)*4-3,3),'Sambandskontroller med feltext'!$A$2:$B$9807,2,FALSE),""))</f>
        <v/>
      </c>
      <c r="R422" s="58"/>
    </row>
    <row r="423" spans="1:18" ht="12.75" customHeight="1" x14ac:dyDescent="0.25">
      <c r="A423" s="30" t="s">
        <v>187</v>
      </c>
      <c r="B423" s="75" t="s">
        <v>71</v>
      </c>
      <c r="C423" s="79" t="s">
        <v>100</v>
      </c>
      <c r="D423" s="76" t="s">
        <v>97</v>
      </c>
      <c r="E423" s="115" t="s">
        <v>24</v>
      </c>
      <c r="F423" s="77" t="s">
        <v>696</v>
      </c>
      <c r="G423" s="78" t="str">
        <f t="shared" si="13"/>
        <v xml:space="preserve">Om FK201 är tomt så får även FK1041 och FK1051, Fk1042 och FK1052, FK1053 och FK1043, FK1044 och FK154, samt FK1061-FK1063 finnas </v>
      </c>
      <c r="H423" s="79" t="s">
        <v>100</v>
      </c>
      <c r="I423" s="79"/>
      <c r="J423" s="24">
        <f t="shared" si="14"/>
        <v>1</v>
      </c>
      <c r="K423" s="57" t="str">
        <f t="shared" si="15"/>
        <v/>
      </c>
      <c r="L423" s="23" t="str">
        <f>IF($J423="FEL","",IF(AND(INT(L$1)&lt;=$J423,INT(L$1)&gt;=2),CHAR(10),"")&amp;IF($J423&gt;=INT(L$1),VLOOKUP(MID($F423,INT(L$1)*4-3,3),'Sambandskontroller med feltext'!$A$2:$B$9807,2,FALSE),""))</f>
        <v xml:space="preserve">Om FK201 är tomt så får även FK1041 och FK1051, Fk1042 och FK1052, FK1053 och FK1043, FK1044 och FK154, samt FK1061-FK1063 finnas </v>
      </c>
      <c r="M423" s="24" t="str">
        <f>IF($J423="FEL","",IF(AND(INT(M$1)&lt;=$J423,INT(M$1)&gt;=2),CHAR(10),"")&amp;IF($J423&gt;=INT(M$1),VLOOKUP(MID($F423,INT(M$1)*4-3,3),'Sambandskontroller med feltext'!$A$2:$B$9807,2,FALSE),""))</f>
        <v/>
      </c>
      <c r="N423" s="24" t="str">
        <f>IF($J423="FEL","",IF(AND(INT(N$1)&lt;=$J423,INT(N$1)&gt;=2),CHAR(10),"")&amp;IF($J423&gt;=INT(N$1),VLOOKUP(MID($F423,INT(N$1)*4-3,3),'Sambandskontroller med feltext'!$A$2:$B$9807,2,FALSE),""))</f>
        <v/>
      </c>
      <c r="O423" s="24" t="str">
        <f>IF($J423="FEL","",IF(AND(INT(O$1)&lt;=$J423,INT(O$1)&gt;=2),CHAR(10),"")&amp;IF($J423&gt;=INT(O$1),VLOOKUP(MID($F423,INT(O$1)*4-3,3),'Sambandskontroller med feltext'!$A$2:$B$9807,2,FALSE),""))</f>
        <v/>
      </c>
      <c r="P423" s="24" t="str">
        <f>IF($J423="FEL","",IF(AND(INT(P$1)&lt;=$J423,INT(P$1)&gt;=2),CHAR(10),"")&amp;IF($J423&gt;=INT(P$1),VLOOKUP(MID($F423,INT(P$1)*4-3,3),'Sambandskontroller med feltext'!$A$2:$B$9807,2,FALSE),""))</f>
        <v/>
      </c>
      <c r="Q423" s="24" t="str">
        <f>IF($J423="FEL","",IF(AND(INT(Q$1)&lt;=$J423,INT(Q$1)&gt;=2),CHAR(10),"")&amp;IF($J423&gt;=INT(Q$1),VLOOKUP(MID($F423,INT(Q$1)*4-3,3),'Sambandskontroller med feltext'!$A$2:$B$9807,2,FALSE),""))</f>
        <v/>
      </c>
      <c r="R423" s="58"/>
    </row>
    <row r="424" spans="1:18" ht="12.75" customHeight="1" x14ac:dyDescent="0.25">
      <c r="A424" s="30" t="s">
        <v>187</v>
      </c>
      <c r="B424" s="75" t="s">
        <v>72</v>
      </c>
      <c r="C424" s="76" t="s">
        <v>101</v>
      </c>
      <c r="D424" s="76" t="s">
        <v>97</v>
      </c>
      <c r="E424" s="115" t="s">
        <v>28</v>
      </c>
      <c r="F424" s="77" t="s">
        <v>80</v>
      </c>
      <c r="G424" s="78" t="str">
        <f t="shared" si="13"/>
        <v>Fk215 ska finnas om Fk222 och Fk224 saknas.</v>
      </c>
      <c r="H424" s="79" t="s">
        <v>337</v>
      </c>
      <c r="I424" s="76" t="s">
        <v>101</v>
      </c>
      <c r="J424" s="24">
        <f t="shared" si="14"/>
        <v>1</v>
      </c>
      <c r="K424" s="57" t="str">
        <f t="shared" si="15"/>
        <v/>
      </c>
      <c r="L424" s="23" t="str">
        <f>IF($J424="FEL","",IF(AND(INT(L$1)&lt;=$J424,INT(L$1)&gt;=2),CHAR(10),"")&amp;IF($J424&gt;=INT(L$1),VLOOKUP(MID($F424,INT(L$1)*4-3,3),'Sambandskontroller med feltext'!$A$2:$B$9807,2,FALSE),""))</f>
        <v>Fk215 ska finnas om Fk222 och Fk224 saknas.</v>
      </c>
      <c r="M424" s="24" t="str">
        <f>IF($J424="FEL","",IF(AND(INT(M$1)&lt;=$J424,INT(M$1)&gt;=2),CHAR(10),"")&amp;IF($J424&gt;=INT(M$1),VLOOKUP(MID($F424,INT(M$1)*4-3,3),'Sambandskontroller med feltext'!$A$2:$B$9807,2,FALSE),""))</f>
        <v/>
      </c>
      <c r="N424" s="24" t="str">
        <f>IF($J424="FEL","",IF(AND(INT(N$1)&lt;=$J424,INT(N$1)&gt;=2),CHAR(10),"")&amp;IF($J424&gt;=INT(N$1),VLOOKUP(MID($F424,INT(N$1)*4-3,3),'Sambandskontroller med feltext'!$A$2:$B$9807,2,FALSE),""))</f>
        <v/>
      </c>
      <c r="O424" s="24" t="str">
        <f>IF($J424="FEL","",IF(AND(INT(O$1)&lt;=$J424,INT(O$1)&gt;=2),CHAR(10),"")&amp;IF($J424&gt;=INT(O$1),VLOOKUP(MID($F424,INT(O$1)*4-3,3),'Sambandskontroller med feltext'!$A$2:$B$9807,2,FALSE),""))</f>
        <v/>
      </c>
      <c r="P424" s="24" t="str">
        <f>IF($J424="FEL","",IF(AND(INT(P$1)&lt;=$J424,INT(P$1)&gt;=2),CHAR(10),"")&amp;IF($J424&gt;=INT(P$1),VLOOKUP(MID($F424,INT(P$1)*4-3,3),'Sambandskontroller med feltext'!$A$2:$B$9807,2,FALSE),""))</f>
        <v/>
      </c>
      <c r="Q424" s="24" t="str">
        <f>IF($J424="FEL","",IF(AND(INT(Q$1)&lt;=$J424,INT(Q$1)&gt;=2),CHAR(10),"")&amp;IF($J424&gt;=INT(Q$1),VLOOKUP(MID($F424,INT(Q$1)*4-3,3),'Sambandskontroller med feltext'!$A$2:$B$9807,2,FALSE),""))</f>
        <v/>
      </c>
      <c r="R424" s="58"/>
    </row>
    <row r="425" spans="1:18" ht="12.75" customHeight="1" x14ac:dyDescent="0.25">
      <c r="A425" s="30" t="s">
        <v>187</v>
      </c>
      <c r="B425" s="75" t="s">
        <v>79</v>
      </c>
      <c r="C425" s="76" t="s">
        <v>30</v>
      </c>
      <c r="D425" s="76" t="s">
        <v>97</v>
      </c>
      <c r="E425" s="115" t="s">
        <v>30</v>
      </c>
      <c r="F425" s="77" t="s">
        <v>338</v>
      </c>
      <c r="G425" s="78" t="str">
        <f t="shared" si="13"/>
        <v>Om Fk215 finns får inte Fk222 finnas.
Fk222 får inte finnas om Fk224 finns</v>
      </c>
      <c r="H425" s="79" t="s">
        <v>339</v>
      </c>
      <c r="I425" s="76" t="s">
        <v>101</v>
      </c>
      <c r="J425" s="24">
        <f t="shared" si="14"/>
        <v>2</v>
      </c>
      <c r="K425" s="57" t="str">
        <f t="shared" si="15"/>
        <v/>
      </c>
      <c r="L425" s="23" t="str">
        <f>IF($J425="FEL","",IF(AND(INT(L$1)&lt;=$J425,INT(L$1)&gt;=2),CHAR(10),"")&amp;IF($J425&gt;=INT(L$1),VLOOKUP(MID($F425,INT(L$1)*4-3,3),'Sambandskontroller med feltext'!$A$2:$B$9807,2,FALSE),""))</f>
        <v>Om Fk215 finns får inte Fk222 finnas.</v>
      </c>
      <c r="M425" s="24" t="str">
        <f>IF($J425="FEL","",IF(AND(INT(M$1)&lt;=$J425,INT(M$1)&gt;=2),CHAR(10),"")&amp;IF($J425&gt;=INT(M$1),VLOOKUP(MID($F425,INT(M$1)*4-3,3),'Sambandskontroller med feltext'!$A$2:$B$9807,2,FALSE),""))</f>
        <v xml:space="preserve">
Fk222 får inte finnas om Fk224 finns</v>
      </c>
      <c r="N425" s="24" t="str">
        <f>IF($J425="FEL","",IF(AND(INT(N$1)&lt;=$J425,INT(N$1)&gt;=2),CHAR(10),"")&amp;IF($J425&gt;=INT(N$1),VLOOKUP(MID($F425,INT(N$1)*4-3,3),'Sambandskontroller med feltext'!$A$2:$B$9807,2,FALSE),""))</f>
        <v/>
      </c>
      <c r="O425" s="24" t="str">
        <f>IF($J425="FEL","",IF(AND(INT(O$1)&lt;=$J425,INT(O$1)&gt;=2),CHAR(10),"")&amp;IF($J425&gt;=INT(O$1),VLOOKUP(MID($F425,INT(O$1)*4-3,3),'Sambandskontroller med feltext'!$A$2:$B$9807,2,FALSE),""))</f>
        <v/>
      </c>
      <c r="P425" s="24" t="str">
        <f>IF($J425="FEL","",IF(AND(INT(P$1)&lt;=$J425,INT(P$1)&gt;=2),CHAR(10),"")&amp;IF($J425&gt;=INT(P$1),VLOOKUP(MID($F425,INT(P$1)*4-3,3),'Sambandskontroller med feltext'!$A$2:$B$9807,2,FALSE),""))</f>
        <v/>
      </c>
      <c r="Q425" s="24" t="str">
        <f>IF($J425="FEL","",IF(AND(INT(Q$1)&lt;=$J425,INT(Q$1)&gt;=2),CHAR(10),"")&amp;IF($J425&gt;=INT(Q$1),VLOOKUP(MID($F425,INT(Q$1)*4-3,3),'Sambandskontroller med feltext'!$A$2:$B$9807,2,FALSE),""))</f>
        <v/>
      </c>
      <c r="R425" s="58"/>
    </row>
    <row r="426" spans="1:18" ht="12.75" customHeight="1" x14ac:dyDescent="0.25">
      <c r="A426" s="30" t="s">
        <v>187</v>
      </c>
      <c r="B426" s="80" t="s">
        <v>113</v>
      </c>
      <c r="C426" s="76" t="s">
        <v>114</v>
      </c>
      <c r="D426" s="76" t="s">
        <v>97</v>
      </c>
      <c r="E426" s="115" t="s">
        <v>34</v>
      </c>
      <c r="F426" s="77" t="s">
        <v>340</v>
      </c>
      <c r="G426" s="78" t="str">
        <f t="shared" si="13"/>
        <v>Fk224 får inte finnas om Fk222 finns</v>
      </c>
      <c r="H426" s="79" t="s">
        <v>341</v>
      </c>
      <c r="I426" s="76" t="s">
        <v>101</v>
      </c>
      <c r="J426" s="24">
        <f t="shared" si="14"/>
        <v>1</v>
      </c>
      <c r="K426" s="57" t="str">
        <f t="shared" si="15"/>
        <v/>
      </c>
      <c r="L426" s="23" t="str">
        <f>IF($J426="FEL","",IF(AND(INT(L$1)&lt;=$J426,INT(L$1)&gt;=2),CHAR(10),"")&amp;IF($J426&gt;=INT(L$1),VLOOKUP(MID($F426,INT(L$1)*4-3,3),'Sambandskontroller med feltext'!$A$2:$B$9807,2,FALSE),""))</f>
        <v>Fk224 får inte finnas om Fk222 finns</v>
      </c>
      <c r="M426" s="24" t="str">
        <f>IF($J426="FEL","",IF(AND(INT(M$1)&lt;=$J426,INT(M$1)&gt;=2),CHAR(10),"")&amp;IF($J426&gt;=INT(M$1),VLOOKUP(MID($F426,INT(M$1)*4-3,3),'Sambandskontroller med feltext'!$A$2:$B$9807,2,FALSE),""))</f>
        <v/>
      </c>
      <c r="N426" s="24" t="str">
        <f>IF($J426="FEL","",IF(AND(INT(N$1)&lt;=$J426,INT(N$1)&gt;=2),CHAR(10),"")&amp;IF($J426&gt;=INT(N$1),VLOOKUP(MID($F426,INT(N$1)*4-3,3),'Sambandskontroller med feltext'!$A$2:$B$9807,2,FALSE),""))</f>
        <v/>
      </c>
      <c r="O426" s="24" t="str">
        <f>IF($J426="FEL","",IF(AND(INT(O$1)&lt;=$J426,INT(O$1)&gt;=2),CHAR(10),"")&amp;IF($J426&gt;=INT(O$1),VLOOKUP(MID($F426,INT(O$1)*4-3,3),'Sambandskontroller med feltext'!$A$2:$B$9807,2,FALSE),""))</f>
        <v/>
      </c>
      <c r="P426" s="24" t="str">
        <f>IF($J426="FEL","",IF(AND(INT(P$1)&lt;=$J426,INT(P$1)&gt;=2),CHAR(10),"")&amp;IF($J426&gt;=INT(P$1),VLOOKUP(MID($F426,INT(P$1)*4-3,3),'Sambandskontroller med feltext'!$A$2:$B$9807,2,FALSE),""))</f>
        <v/>
      </c>
      <c r="Q426" s="24" t="str">
        <f>IF($J426="FEL","",IF(AND(INT(Q$1)&lt;=$J426,INT(Q$1)&gt;=2),CHAR(10),"")&amp;IF($J426&gt;=INT(Q$1),VLOOKUP(MID($F426,INT(Q$1)*4-3,3),'Sambandskontroller med feltext'!$A$2:$B$9807,2,FALSE),""))</f>
        <v/>
      </c>
      <c r="R426" s="58"/>
    </row>
    <row r="427" spans="1:18" ht="37.5" x14ac:dyDescent="0.25">
      <c r="A427" s="30" t="s">
        <v>187</v>
      </c>
      <c r="B427" s="75" t="s">
        <v>73</v>
      </c>
      <c r="C427" s="76" t="s">
        <v>65</v>
      </c>
      <c r="D427" s="76" t="s">
        <v>97</v>
      </c>
      <c r="E427" s="115" t="s">
        <v>22</v>
      </c>
      <c r="F427" s="77" t="s">
        <v>342</v>
      </c>
      <c r="G427" s="78" t="str">
        <f t="shared" si="13"/>
        <v>Fk216 får inte finnas om Fk215 &lt; 163020000000 eller i intervallet 163029999999 - 180000000000</v>
      </c>
      <c r="H427" s="79" t="s">
        <v>343</v>
      </c>
      <c r="I427" s="76" t="s">
        <v>101</v>
      </c>
      <c r="J427" s="24">
        <f t="shared" si="14"/>
        <v>1</v>
      </c>
      <c r="K427" s="57" t="str">
        <f t="shared" si="15"/>
        <v/>
      </c>
      <c r="L427" s="23" t="str">
        <f>IF($J427="FEL","",IF(AND(INT(L$1)&lt;=$J427,INT(L$1)&gt;=2),CHAR(10),"")&amp;IF($J427&gt;=INT(L$1),VLOOKUP(MID($F427,INT(L$1)*4-3,3),'Sambandskontroller med feltext'!$A$2:$B$9807,2,FALSE),""))</f>
        <v>Fk216 får inte finnas om Fk215 &lt; 163020000000 eller i intervallet 163029999999 - 180000000000</v>
      </c>
      <c r="M427" s="24" t="str">
        <f>IF($J427="FEL","",IF(AND(INT(M$1)&lt;=$J427,INT(M$1)&gt;=2),CHAR(10),"")&amp;IF($J427&gt;=INT(M$1),VLOOKUP(MID($F427,INT(M$1)*4-3,3),'Sambandskontroller med feltext'!$A$2:$B$9807,2,FALSE),""))</f>
        <v/>
      </c>
      <c r="N427" s="24" t="str">
        <f>IF($J427="FEL","",IF(AND(INT(N$1)&lt;=$J427,INT(N$1)&gt;=2),CHAR(10),"")&amp;IF($J427&gt;=INT(N$1),VLOOKUP(MID($F427,INT(N$1)*4-3,3),'Sambandskontroller med feltext'!$A$2:$B$9807,2,FALSE),""))</f>
        <v/>
      </c>
      <c r="O427" s="24" t="str">
        <f>IF($J427="FEL","",IF(AND(INT(O$1)&lt;=$J427,INT(O$1)&gt;=2),CHAR(10),"")&amp;IF($J427&gt;=INT(O$1),VLOOKUP(MID($F427,INT(O$1)*4-3,3),'Sambandskontroller med feltext'!$A$2:$B$9807,2,FALSE),""))</f>
        <v/>
      </c>
      <c r="P427" s="24" t="str">
        <f>IF($J427="FEL","",IF(AND(INT(P$1)&lt;=$J427,INT(P$1)&gt;=2),CHAR(10),"")&amp;IF($J427&gt;=INT(P$1),VLOOKUP(MID($F427,INT(P$1)*4-3,3),'Sambandskontroller med feltext'!$A$2:$B$9807,2,FALSE),""))</f>
        <v/>
      </c>
      <c r="Q427" s="24" t="str">
        <f>IF($J427="FEL","",IF(AND(INT(Q$1)&lt;=$J427,INT(Q$1)&gt;=2),CHAR(10),"")&amp;IF($J427&gt;=INT(Q$1),VLOOKUP(MID($F427,INT(Q$1)*4-3,3),'Sambandskontroller med feltext'!$A$2:$B$9807,2,FALSE),""))</f>
        <v/>
      </c>
      <c r="R427" s="58"/>
    </row>
    <row r="428" spans="1:18" ht="50" x14ac:dyDescent="0.25">
      <c r="A428" s="30" t="s">
        <v>187</v>
      </c>
      <c r="B428" s="75" t="s">
        <v>74</v>
      </c>
      <c r="C428" s="76" t="s">
        <v>0</v>
      </c>
      <c r="D428" s="76" t="s">
        <v>97</v>
      </c>
      <c r="E428" s="115" t="s">
        <v>22</v>
      </c>
      <c r="F428" s="77" t="s">
        <v>344</v>
      </c>
      <c r="G428" s="78" t="str">
        <f t="shared" si="13"/>
        <v>Fk217 ska finnas om Fk216 finns
Fk217 får inte finnas om Fk215 &lt; 163020000000 eller i intervallet 163029999999 - 180000000000</v>
      </c>
      <c r="H428" s="79" t="s">
        <v>345</v>
      </c>
      <c r="I428" s="76" t="s">
        <v>101</v>
      </c>
      <c r="J428" s="24">
        <f t="shared" si="14"/>
        <v>2</v>
      </c>
      <c r="K428" s="57" t="str">
        <f t="shared" si="15"/>
        <v/>
      </c>
      <c r="L428" s="23" t="str">
        <f>IF($J428="FEL","",IF(AND(INT(L$1)&lt;=$J428,INT(L$1)&gt;=2),CHAR(10),"")&amp;IF($J428&gt;=INT(L$1),VLOOKUP(MID($F428,INT(L$1)*4-3,3),'Sambandskontroller med feltext'!$A$2:$B$9807,2,FALSE),""))</f>
        <v>Fk217 ska finnas om Fk216 finns</v>
      </c>
      <c r="M428" s="24" t="str">
        <f>IF($J428="FEL","",IF(AND(INT(M$1)&lt;=$J428,INT(M$1)&gt;=2),CHAR(10),"")&amp;IF($J428&gt;=INT(M$1),VLOOKUP(MID($F428,INT(M$1)*4-3,3),'Sambandskontroller med feltext'!$A$2:$B$9807,2,FALSE),""))</f>
        <v xml:space="preserve">
Fk217 får inte finnas om Fk215 &lt; 163020000000 eller i intervallet 163029999999 - 180000000000</v>
      </c>
      <c r="N428" s="24" t="str">
        <f>IF($J428="FEL","",IF(AND(INT(N$1)&lt;=$J428,INT(N$1)&gt;=2),CHAR(10),"")&amp;IF($J428&gt;=INT(N$1),VLOOKUP(MID($F428,INT(N$1)*4-3,3),'Sambandskontroller med feltext'!$A$2:$B$9807,2,FALSE),""))</f>
        <v/>
      </c>
      <c r="O428" s="24" t="str">
        <f>IF($J428="FEL","",IF(AND(INT(O$1)&lt;=$J428,INT(O$1)&gt;=2),CHAR(10),"")&amp;IF($J428&gt;=INT(O$1),VLOOKUP(MID($F428,INT(O$1)*4-3,3),'Sambandskontroller med feltext'!$A$2:$B$9807,2,FALSE),""))</f>
        <v/>
      </c>
      <c r="P428" s="24" t="str">
        <f>IF($J428="FEL","",IF(AND(INT(P$1)&lt;=$J428,INT(P$1)&gt;=2),CHAR(10),"")&amp;IF($J428&gt;=INT(P$1),VLOOKUP(MID($F428,INT(P$1)*4-3,3),'Sambandskontroller med feltext'!$A$2:$B$9807,2,FALSE),""))</f>
        <v/>
      </c>
      <c r="Q428" s="24" t="str">
        <f>IF($J428="FEL","",IF(AND(INT(Q$1)&lt;=$J428,INT(Q$1)&gt;=2),CHAR(10),"")&amp;IF($J428&gt;=INT(Q$1),VLOOKUP(MID($F428,INT(Q$1)*4-3,3),'Sambandskontroller med feltext'!$A$2:$B$9807,2,FALSE),""))</f>
        <v/>
      </c>
      <c r="R428" s="58"/>
    </row>
    <row r="429" spans="1:18" ht="12.75" customHeight="1" x14ac:dyDescent="0.25">
      <c r="A429" s="30" t="s">
        <v>187</v>
      </c>
      <c r="B429" s="75" t="s">
        <v>75</v>
      </c>
      <c r="C429" s="76" t="s">
        <v>1</v>
      </c>
      <c r="D429" s="76" t="s">
        <v>97</v>
      </c>
      <c r="E429" s="115" t="s">
        <v>22</v>
      </c>
      <c r="F429" s="77" t="s">
        <v>346</v>
      </c>
      <c r="G429" s="78" t="str">
        <f t="shared" si="13"/>
        <v>Fk218 ska finnas om (Fk205 och Fk230) saknas</v>
      </c>
      <c r="H429" s="79" t="s">
        <v>347</v>
      </c>
      <c r="I429" s="76" t="s">
        <v>101</v>
      </c>
      <c r="J429" s="24">
        <f t="shared" si="14"/>
        <v>1</v>
      </c>
      <c r="K429" s="57" t="str">
        <f t="shared" si="15"/>
        <v/>
      </c>
      <c r="L429" s="23" t="str">
        <f>IF($J429="FEL","",IF(AND(INT(L$1)&lt;=$J429,INT(L$1)&gt;=2),CHAR(10),"")&amp;IF($J429&gt;=INT(L$1),VLOOKUP(MID($F429,INT(L$1)*4-3,3),'Sambandskontroller med feltext'!$A$2:$B$9807,2,FALSE),""))</f>
        <v>Fk218 ska finnas om (Fk205 och Fk230) saknas</v>
      </c>
      <c r="M429" s="24" t="str">
        <f>IF($J429="FEL","",IF(AND(INT(M$1)&lt;=$J429,INT(M$1)&gt;=2),CHAR(10),"")&amp;IF($J429&gt;=INT(M$1),VLOOKUP(MID($F429,INT(M$1)*4-3,3),'Sambandskontroller med feltext'!$A$2:$B$9807,2,FALSE),""))</f>
        <v/>
      </c>
      <c r="N429" s="24" t="str">
        <f>IF($J429="FEL","",IF(AND(INT(N$1)&lt;=$J429,INT(N$1)&gt;=2),CHAR(10),"")&amp;IF($J429&gt;=INT(N$1),VLOOKUP(MID($F429,INT(N$1)*4-3,3),'Sambandskontroller med feltext'!$A$2:$B$9807,2,FALSE),""))</f>
        <v/>
      </c>
      <c r="O429" s="24" t="str">
        <f>IF($J429="FEL","",IF(AND(INT(O$1)&lt;=$J429,INT(O$1)&gt;=2),CHAR(10),"")&amp;IF($J429&gt;=INT(O$1),VLOOKUP(MID($F429,INT(O$1)*4-3,3),'Sambandskontroller med feltext'!$A$2:$B$9807,2,FALSE),""))</f>
        <v/>
      </c>
      <c r="P429" s="24" t="str">
        <f>IF($J429="FEL","",IF(AND(INT(P$1)&lt;=$J429,INT(P$1)&gt;=2),CHAR(10),"")&amp;IF($J429&gt;=INT(P$1),VLOOKUP(MID($F429,INT(P$1)*4-3,3),'Sambandskontroller med feltext'!$A$2:$B$9807,2,FALSE),""))</f>
        <v/>
      </c>
      <c r="Q429" s="24" t="str">
        <f>IF($J429="FEL","",IF(AND(INT(Q$1)&lt;=$J429,INT(Q$1)&gt;=2),CHAR(10),"")&amp;IF($J429&gt;=INT(Q$1),VLOOKUP(MID($F429,INT(Q$1)*4-3,3),'Sambandskontroller med feltext'!$A$2:$B$9807,2,FALSE),""))</f>
        <v/>
      </c>
      <c r="R429" s="58"/>
    </row>
    <row r="430" spans="1:18" ht="12.75" customHeight="1" x14ac:dyDescent="0.25">
      <c r="A430" s="30" t="s">
        <v>187</v>
      </c>
      <c r="B430" s="75" t="s">
        <v>76</v>
      </c>
      <c r="C430" s="76" t="s">
        <v>2</v>
      </c>
      <c r="D430" s="76" t="s">
        <v>97</v>
      </c>
      <c r="E430" s="115" t="s">
        <v>37</v>
      </c>
      <c r="F430" s="77" t="s">
        <v>348</v>
      </c>
      <c r="G430" s="78" t="str">
        <f t="shared" si="13"/>
        <v>Fk219 ska finnas om (Fk205 och Fk230) saknas</v>
      </c>
      <c r="H430" s="79" t="s">
        <v>349</v>
      </c>
      <c r="I430" s="76" t="s">
        <v>101</v>
      </c>
      <c r="J430" s="24">
        <f t="shared" si="14"/>
        <v>1</v>
      </c>
      <c r="K430" s="57" t="str">
        <f t="shared" si="15"/>
        <v/>
      </c>
      <c r="L430" s="23" t="str">
        <f>IF($J430="FEL","",IF(AND(INT(L$1)&lt;=$J430,INT(L$1)&gt;=2),CHAR(10),"")&amp;IF($J430&gt;=INT(L$1),VLOOKUP(MID($F430,INT(L$1)*4-3,3),'Sambandskontroller med feltext'!$A$2:$B$9807,2,FALSE),""))</f>
        <v>Fk219 ska finnas om (Fk205 och Fk230) saknas</v>
      </c>
      <c r="M430" s="24" t="str">
        <f>IF($J430="FEL","",IF(AND(INT(M$1)&lt;=$J430,INT(M$1)&gt;=2),CHAR(10),"")&amp;IF($J430&gt;=INT(M$1),VLOOKUP(MID($F430,INT(M$1)*4-3,3),'Sambandskontroller med feltext'!$A$2:$B$9807,2,FALSE),""))</f>
        <v/>
      </c>
      <c r="N430" s="24" t="str">
        <f>IF($J430="FEL","",IF(AND(INT(N$1)&lt;=$J430,INT(N$1)&gt;=2),CHAR(10),"")&amp;IF($J430&gt;=INT(N$1),VLOOKUP(MID($F430,INT(N$1)*4-3,3),'Sambandskontroller med feltext'!$A$2:$B$9807,2,FALSE),""))</f>
        <v/>
      </c>
      <c r="O430" s="24" t="str">
        <f>IF($J430="FEL","",IF(AND(INT(O$1)&lt;=$J430,INT(O$1)&gt;=2),CHAR(10),"")&amp;IF($J430&gt;=INT(O$1),VLOOKUP(MID($F430,INT(O$1)*4-3,3),'Sambandskontroller med feltext'!$A$2:$B$9807,2,FALSE),""))</f>
        <v/>
      </c>
      <c r="P430" s="24" t="str">
        <f>IF($J430="FEL","",IF(AND(INT(P$1)&lt;=$J430,INT(P$1)&gt;=2),CHAR(10),"")&amp;IF($J430&gt;=INT(P$1),VLOOKUP(MID($F430,INT(P$1)*4-3,3),'Sambandskontroller med feltext'!$A$2:$B$9807,2,FALSE),""))</f>
        <v/>
      </c>
      <c r="Q430" s="24" t="str">
        <f>IF($J430="FEL","",IF(AND(INT(Q$1)&lt;=$J430,INT(Q$1)&gt;=2),CHAR(10),"")&amp;IF($J430&gt;=INT(Q$1),VLOOKUP(MID($F430,INT(Q$1)*4-3,3),'Sambandskontroller med feltext'!$A$2:$B$9807,2,FALSE),""))</f>
        <v/>
      </c>
      <c r="R430" s="58"/>
    </row>
    <row r="431" spans="1:18" ht="12.75" customHeight="1" x14ac:dyDescent="0.25">
      <c r="A431" s="30" t="s">
        <v>187</v>
      </c>
      <c r="B431" s="75" t="s">
        <v>77</v>
      </c>
      <c r="C431" s="76" t="s">
        <v>3</v>
      </c>
      <c r="D431" s="76" t="s">
        <v>97</v>
      </c>
      <c r="E431" s="115" t="s">
        <v>22</v>
      </c>
      <c r="F431" s="77" t="s">
        <v>350</v>
      </c>
      <c r="G431" s="78" t="str">
        <f t="shared" si="13"/>
        <v>Fk220 ska finnas om Fk205 saknass</v>
      </c>
      <c r="H431" s="79" t="s">
        <v>351</v>
      </c>
      <c r="I431" s="76" t="s">
        <v>101</v>
      </c>
      <c r="J431" s="24">
        <f t="shared" si="14"/>
        <v>1</v>
      </c>
      <c r="K431" s="57" t="str">
        <f t="shared" si="15"/>
        <v/>
      </c>
      <c r="L431" s="23" t="str">
        <f>IF($J431="FEL","",IF(AND(INT(L$1)&lt;=$J431,INT(L$1)&gt;=2),CHAR(10),"")&amp;IF($J431&gt;=INT(L$1),VLOOKUP(MID($F431,INT(L$1)*4-3,3),'Sambandskontroller med feltext'!$A$2:$B$9807,2,FALSE),""))</f>
        <v>Fk220 ska finnas om Fk205 saknass</v>
      </c>
      <c r="M431" s="24" t="str">
        <f>IF($J431="FEL","",IF(AND(INT(M$1)&lt;=$J431,INT(M$1)&gt;=2),CHAR(10),"")&amp;IF($J431&gt;=INT(M$1),VLOOKUP(MID($F431,INT(M$1)*4-3,3),'Sambandskontroller med feltext'!$A$2:$B$9807,2,FALSE),""))</f>
        <v/>
      </c>
      <c r="N431" s="24" t="str">
        <f>IF($J431="FEL","",IF(AND(INT(N$1)&lt;=$J431,INT(N$1)&gt;=2),CHAR(10),"")&amp;IF($J431&gt;=INT(N$1),VLOOKUP(MID($F431,INT(N$1)*4-3,3),'Sambandskontroller med feltext'!$A$2:$B$9807,2,FALSE),""))</f>
        <v/>
      </c>
      <c r="O431" s="24" t="str">
        <f>IF($J431="FEL","",IF(AND(INT(O$1)&lt;=$J431,INT(O$1)&gt;=2),CHAR(10),"")&amp;IF($J431&gt;=INT(O$1),VLOOKUP(MID($F431,INT(O$1)*4-3,3),'Sambandskontroller med feltext'!$A$2:$B$9807,2,FALSE),""))</f>
        <v/>
      </c>
      <c r="P431" s="24" t="str">
        <f>IF($J431="FEL","",IF(AND(INT(P$1)&lt;=$J431,INT(P$1)&gt;=2),CHAR(10),"")&amp;IF($J431&gt;=INT(P$1),VLOOKUP(MID($F431,INT(P$1)*4-3,3),'Sambandskontroller med feltext'!$A$2:$B$9807,2,FALSE),""))</f>
        <v/>
      </c>
      <c r="Q431" s="24" t="str">
        <f>IF($J431="FEL","",IF(AND(INT(Q$1)&lt;=$J431,INT(Q$1)&gt;=2),CHAR(10),"")&amp;IF($J431&gt;=INT(Q$1),VLOOKUP(MID($F431,INT(Q$1)*4-3,3),'Sambandskontroller med feltext'!$A$2:$B$9807,2,FALSE),""))</f>
        <v/>
      </c>
      <c r="R431" s="58"/>
    </row>
    <row r="432" spans="1:18" ht="12.75" customHeight="1" x14ac:dyDescent="0.25">
      <c r="A432" s="30" t="s">
        <v>187</v>
      </c>
      <c r="B432" s="75" t="s">
        <v>78</v>
      </c>
      <c r="C432" s="76" t="s">
        <v>66</v>
      </c>
      <c r="D432" s="76" t="s">
        <v>97</v>
      </c>
      <c r="E432" s="115" t="s">
        <v>4</v>
      </c>
      <c r="F432" s="77" t="s">
        <v>352</v>
      </c>
      <c r="G432" s="78" t="str">
        <f t="shared" si="13"/>
        <v>Fk221 ska finnas om Fk205 saknas</v>
      </c>
      <c r="H432" s="79" t="s">
        <v>353</v>
      </c>
      <c r="I432" s="76" t="s">
        <v>101</v>
      </c>
      <c r="J432" s="24">
        <f t="shared" si="14"/>
        <v>1</v>
      </c>
      <c r="K432" s="57" t="str">
        <f t="shared" si="15"/>
        <v/>
      </c>
      <c r="L432" s="23" t="str">
        <f>IF($J432="FEL","",IF(AND(INT(L$1)&lt;=$J432,INT(L$1)&gt;=2),CHAR(10),"")&amp;IF($J432&gt;=INT(L$1),VLOOKUP(MID($F432,INT(L$1)*4-3,3),'Sambandskontroller med feltext'!$A$2:$B$9807,2,FALSE),""))</f>
        <v>Fk221 ska finnas om Fk205 saknas</v>
      </c>
      <c r="M432" s="24" t="str">
        <f>IF($J432="FEL","",IF(AND(INT(M$1)&lt;=$J432,INT(M$1)&gt;=2),CHAR(10),"")&amp;IF($J432&gt;=INT(M$1),VLOOKUP(MID($F432,INT(M$1)*4-3,3),'Sambandskontroller med feltext'!$A$2:$B$9807,2,FALSE),""))</f>
        <v/>
      </c>
      <c r="N432" s="24" t="str">
        <f>IF($J432="FEL","",IF(AND(INT(N$1)&lt;=$J432,INT(N$1)&gt;=2),CHAR(10),"")&amp;IF($J432&gt;=INT(N$1),VLOOKUP(MID($F432,INT(N$1)*4-3,3),'Sambandskontroller med feltext'!$A$2:$B$9807,2,FALSE),""))</f>
        <v/>
      </c>
      <c r="O432" s="24" t="str">
        <f>IF($J432="FEL","",IF(AND(INT(O$1)&lt;=$J432,INT(O$1)&gt;=2),CHAR(10),"")&amp;IF($J432&gt;=INT(O$1),VLOOKUP(MID($F432,INT(O$1)*4-3,3),'Sambandskontroller med feltext'!$A$2:$B$9807,2,FALSE),""))</f>
        <v/>
      </c>
      <c r="P432" s="24" t="str">
        <f>IF($J432="FEL","",IF(AND(INT(P$1)&lt;=$J432,INT(P$1)&gt;=2),CHAR(10),"")&amp;IF($J432&gt;=INT(P$1),VLOOKUP(MID($F432,INT(P$1)*4-3,3),'Sambandskontroller med feltext'!$A$2:$B$9807,2,FALSE),""))</f>
        <v/>
      </c>
      <c r="Q432" s="24" t="str">
        <f>IF($J432="FEL","",IF(AND(INT(Q$1)&lt;=$J432,INT(Q$1)&gt;=2),CHAR(10),"")&amp;IF($J432&gt;=INT(Q$1),VLOOKUP(MID($F432,INT(Q$1)*4-3,3),'Sambandskontroller med feltext'!$A$2:$B$9807,2,FALSE),""))</f>
        <v/>
      </c>
      <c r="R432" s="58"/>
    </row>
    <row r="433" spans="1:18" ht="12.75" customHeight="1" x14ac:dyDescent="0.25">
      <c r="A433" s="30" t="s">
        <v>187</v>
      </c>
      <c r="B433" s="80" t="s">
        <v>121</v>
      </c>
      <c r="C433" s="76" t="s">
        <v>122</v>
      </c>
      <c r="D433" s="76" t="s">
        <v>97</v>
      </c>
      <c r="E433" s="115" t="s">
        <v>22</v>
      </c>
      <c r="F433" s="77" t="s">
        <v>354</v>
      </c>
      <c r="G433" s="78" t="str">
        <f t="shared" si="13"/>
        <v>Fk226 får inte finnas om Fk222 finns, om Fk215 har SS&gt;17, om Fk216 finns eller om Fk217 finns.
Fk226 ska finnas om Fk224 finns och Fk205, Fk215, Fk216, Fk217 och Fk222 alla saknas.
Fk226 ska finnas om (Fk205 och Fk216) saknas</v>
      </c>
      <c r="H433" s="79" t="s">
        <v>355</v>
      </c>
      <c r="I433" s="76" t="s">
        <v>101</v>
      </c>
      <c r="J433" s="24">
        <f t="shared" si="14"/>
        <v>3</v>
      </c>
      <c r="K433" s="57" t="str">
        <f t="shared" si="15"/>
        <v/>
      </c>
      <c r="L433" s="23" t="str">
        <f>IF($J433="FEL","",IF(AND(INT(L$1)&lt;=$J433,INT(L$1)&gt;=2),CHAR(10),"")&amp;IF($J433&gt;=INT(L$1),VLOOKUP(MID($F433,INT(L$1)*4-3,3),'Sambandskontroller med feltext'!$A$2:$B$9807,2,FALSE),""))</f>
        <v>Fk226 får inte finnas om Fk222 finns, om Fk215 har SS&gt;17, om Fk216 finns eller om Fk217 finns.</v>
      </c>
      <c r="M433" s="24" t="str">
        <f>IF($J433="FEL","",IF(AND(INT(M$1)&lt;=$J433,INT(M$1)&gt;=2),CHAR(10),"")&amp;IF($J433&gt;=INT(M$1),VLOOKUP(MID($F433,INT(M$1)*4-3,3),'Sambandskontroller med feltext'!$A$2:$B$9807,2,FALSE),""))</f>
        <v xml:space="preserve">
Fk226 ska finnas om Fk224 finns och Fk205, Fk215, Fk216, Fk217 och Fk222 alla saknas.</v>
      </c>
      <c r="N433" s="24" t="str">
        <f>IF($J433="FEL","",IF(AND(INT(N$1)&lt;=$J433,INT(N$1)&gt;=2),CHAR(10),"")&amp;IF($J433&gt;=INT(N$1),VLOOKUP(MID($F433,INT(N$1)*4-3,3),'Sambandskontroller med feltext'!$A$2:$B$9807,2,FALSE),""))</f>
        <v xml:space="preserve">
Fk226 ska finnas om (Fk205 och Fk216) saknas</v>
      </c>
      <c r="O433" s="24" t="str">
        <f>IF($J433="FEL","",IF(AND(INT(O$1)&lt;=$J433,INT(O$1)&gt;=2),CHAR(10),"")&amp;IF($J433&gt;=INT(O$1),VLOOKUP(MID($F433,INT(O$1)*4-3,3),'Sambandskontroller med feltext'!$A$2:$B$9807,2,FALSE),""))</f>
        <v/>
      </c>
      <c r="P433" s="24" t="str">
        <f>IF($J433="FEL","",IF(AND(INT(P$1)&lt;=$J433,INT(P$1)&gt;=2),CHAR(10),"")&amp;IF($J433&gt;=INT(P$1),VLOOKUP(MID($F433,INT(P$1)*4-3,3),'Sambandskontroller med feltext'!$A$2:$B$9807,2,FALSE),""))</f>
        <v/>
      </c>
      <c r="Q433" s="24" t="str">
        <f>IF($J433="FEL","",IF(AND(INT(Q$1)&lt;=$J433,INT(Q$1)&gt;=2),CHAR(10),"")&amp;IF($J433&gt;=INT(Q$1),VLOOKUP(MID($F433,INT(Q$1)*4-3,3),'Sambandskontroller med feltext'!$A$2:$B$9807,2,FALSE),""))</f>
        <v/>
      </c>
      <c r="R433" s="58"/>
    </row>
    <row r="434" spans="1:18" ht="12.75" customHeight="1" x14ac:dyDescent="0.25">
      <c r="A434" s="30" t="s">
        <v>187</v>
      </c>
      <c r="B434" s="82" t="s">
        <v>142</v>
      </c>
      <c r="C434" s="83" t="s">
        <v>143</v>
      </c>
      <c r="D434" s="83" t="s">
        <v>97</v>
      </c>
      <c r="E434" s="116" t="s">
        <v>22</v>
      </c>
      <c r="F434" s="77"/>
      <c r="G434" s="78" t="str">
        <f t="shared" si="13"/>
        <v/>
      </c>
      <c r="H434" s="84" t="s">
        <v>356</v>
      </c>
      <c r="I434" s="76" t="s">
        <v>101</v>
      </c>
      <c r="J434" s="24">
        <f t="shared" si="14"/>
        <v>0</v>
      </c>
      <c r="K434" s="57" t="str">
        <f t="shared" si="15"/>
        <v/>
      </c>
      <c r="L434" s="23" t="str">
        <f>IF($J434="FEL","",IF(AND(INT(L$1)&lt;=$J434,INT(L$1)&gt;=2),CHAR(10),"")&amp;IF($J434&gt;=INT(L$1),VLOOKUP(MID($F434,INT(L$1)*4-3,3),'Sambandskontroller med feltext'!$A$2:$B$9807,2,FALSE),""))</f>
        <v/>
      </c>
      <c r="M434" s="24" t="str">
        <f>IF($J434="FEL","",IF(AND(INT(M$1)&lt;=$J434,INT(M$1)&gt;=2),CHAR(10),"")&amp;IF($J434&gt;=INT(M$1),VLOOKUP(MID($F434,INT(M$1)*4-3,3),'Sambandskontroller med feltext'!$A$2:$B$9807,2,FALSE),""))</f>
        <v/>
      </c>
      <c r="N434" s="24" t="str">
        <f>IF($J434="FEL","",IF(AND(INT(N$1)&lt;=$J434,INT(N$1)&gt;=2),CHAR(10),"")&amp;IF($J434&gt;=INT(N$1),VLOOKUP(MID($F434,INT(N$1)*4-3,3),'Sambandskontroller med feltext'!$A$2:$B$9807,2,FALSE),""))</f>
        <v/>
      </c>
      <c r="O434" s="24" t="str">
        <f>IF($J434="FEL","",IF(AND(INT(O$1)&lt;=$J434,INT(O$1)&gt;=2),CHAR(10),"")&amp;IF($J434&gt;=INT(O$1),VLOOKUP(MID($F434,INT(O$1)*4-3,3),'Sambandskontroller med feltext'!$A$2:$B$9807,2,FALSE),""))</f>
        <v/>
      </c>
      <c r="P434" s="24" t="str">
        <f>IF($J434="FEL","",IF(AND(INT(P$1)&lt;=$J434,INT(P$1)&gt;=2),CHAR(10),"")&amp;IF($J434&gt;=INT(P$1),VLOOKUP(MID($F434,INT(P$1)*4-3,3),'Sambandskontroller med feltext'!$A$2:$B$9807,2,FALSE),""))</f>
        <v/>
      </c>
      <c r="Q434" s="24" t="str">
        <f>IF($J434="FEL","",IF(AND(INT(Q$1)&lt;=$J434,INT(Q$1)&gt;=2),CHAR(10),"")&amp;IF($J434&gt;=INT(Q$1),VLOOKUP(MID($F434,INT(Q$1)*4-3,3),'Sambandskontroller med feltext'!$A$2:$B$9807,2,FALSE),""))</f>
        <v/>
      </c>
      <c r="R434" s="58"/>
    </row>
    <row r="435" spans="1:18" ht="12.75" customHeight="1" x14ac:dyDescent="0.25">
      <c r="A435" s="30" t="s">
        <v>187</v>
      </c>
      <c r="B435" s="82" t="s">
        <v>346</v>
      </c>
      <c r="C435" s="83" t="s">
        <v>357</v>
      </c>
      <c r="D435" s="83" t="s">
        <v>97</v>
      </c>
      <c r="E435" s="116" t="s">
        <v>22</v>
      </c>
      <c r="F435" s="77"/>
      <c r="G435" s="78" t="str">
        <f t="shared" si="13"/>
        <v/>
      </c>
      <c r="H435" s="84" t="s">
        <v>358</v>
      </c>
      <c r="I435" s="76" t="s">
        <v>101</v>
      </c>
      <c r="J435" s="24">
        <f t="shared" si="14"/>
        <v>0</v>
      </c>
      <c r="K435" s="57" t="str">
        <f t="shared" si="15"/>
        <v/>
      </c>
      <c r="L435" s="23" t="str">
        <f>IF($J435="FEL","",IF(AND(INT(L$1)&lt;=$J435,INT(L$1)&gt;=2),CHAR(10),"")&amp;IF($J435&gt;=INT(L$1),VLOOKUP(MID($F435,INT(L$1)*4-3,3),'Sambandskontroller med feltext'!$A$2:$B$9807,2,FALSE),""))</f>
        <v/>
      </c>
      <c r="M435" s="24" t="str">
        <f>IF($J435="FEL","",IF(AND(INT(M$1)&lt;=$J435,INT(M$1)&gt;=2),CHAR(10),"")&amp;IF($J435&gt;=INT(M$1),VLOOKUP(MID($F435,INT(M$1)*4-3,3),'Sambandskontroller med feltext'!$A$2:$B$9807,2,FALSE),""))</f>
        <v/>
      </c>
      <c r="N435" s="24" t="str">
        <f>IF($J435="FEL","",IF(AND(INT(N$1)&lt;=$J435,INT(N$1)&gt;=2),CHAR(10),"")&amp;IF($J435&gt;=INT(N$1),VLOOKUP(MID($F435,INT(N$1)*4-3,3),'Sambandskontroller med feltext'!$A$2:$B$9807,2,FALSE),""))</f>
        <v/>
      </c>
      <c r="O435" s="24" t="str">
        <f>IF($J435="FEL","",IF(AND(INT(O$1)&lt;=$J435,INT(O$1)&gt;=2),CHAR(10),"")&amp;IF($J435&gt;=INT(O$1),VLOOKUP(MID($F435,INT(O$1)*4-3,3),'Sambandskontroller med feltext'!$A$2:$B$9807,2,FALSE),""))</f>
        <v/>
      </c>
      <c r="P435" s="24" t="str">
        <f>IF($J435="FEL","",IF(AND(INT(P$1)&lt;=$J435,INT(P$1)&gt;=2),CHAR(10),"")&amp;IF($J435&gt;=INT(P$1),VLOOKUP(MID($F435,INT(P$1)*4-3,3),'Sambandskontroller med feltext'!$A$2:$B$9807,2,FALSE),""))</f>
        <v/>
      </c>
      <c r="Q435" s="24" t="str">
        <f>IF($J435="FEL","",IF(AND(INT(Q$1)&lt;=$J435,INT(Q$1)&gt;=2),CHAR(10),"")&amp;IF($J435&gt;=INT(Q$1),VLOOKUP(MID($F435,INT(Q$1)*4-3,3),'Sambandskontroller med feltext'!$A$2:$B$9807,2,FALSE),""))</f>
        <v/>
      </c>
      <c r="R435" s="58"/>
    </row>
    <row r="436" spans="1:18" ht="12.75" customHeight="1" x14ac:dyDescent="0.25">
      <c r="A436" s="30" t="s">
        <v>187</v>
      </c>
      <c r="B436" s="82" t="s">
        <v>348</v>
      </c>
      <c r="C436" s="83" t="s">
        <v>359</v>
      </c>
      <c r="D436" s="83" t="s">
        <v>97</v>
      </c>
      <c r="E436" s="116" t="s">
        <v>22</v>
      </c>
      <c r="F436" s="77"/>
      <c r="G436" s="78" t="str">
        <f t="shared" si="13"/>
        <v/>
      </c>
      <c r="H436" s="84" t="s">
        <v>360</v>
      </c>
      <c r="I436" s="76" t="s">
        <v>101</v>
      </c>
      <c r="J436" s="24">
        <f t="shared" si="14"/>
        <v>0</v>
      </c>
      <c r="K436" s="57" t="str">
        <f t="shared" si="15"/>
        <v/>
      </c>
      <c r="L436" s="23" t="str">
        <f>IF($J436="FEL","",IF(AND(INT(L$1)&lt;=$J436,INT(L$1)&gt;=2),CHAR(10),"")&amp;IF($J436&gt;=INT(L$1),VLOOKUP(MID($F436,INT(L$1)*4-3,3),'Sambandskontroller med feltext'!$A$2:$B$9807,2,FALSE),""))</f>
        <v/>
      </c>
      <c r="M436" s="24" t="str">
        <f>IF($J436="FEL","",IF(AND(INT(M$1)&lt;=$J436,INT(M$1)&gt;=2),CHAR(10),"")&amp;IF($J436&gt;=INT(M$1),VLOOKUP(MID($F436,INT(M$1)*4-3,3),'Sambandskontroller med feltext'!$A$2:$B$9807,2,FALSE),""))</f>
        <v/>
      </c>
      <c r="N436" s="24" t="str">
        <f>IF($J436="FEL","",IF(AND(INT(N$1)&lt;=$J436,INT(N$1)&gt;=2),CHAR(10),"")&amp;IF($J436&gt;=INT(N$1),VLOOKUP(MID($F436,INT(N$1)*4-3,3),'Sambandskontroller med feltext'!$A$2:$B$9807,2,FALSE),""))</f>
        <v/>
      </c>
      <c r="O436" s="24" t="str">
        <f>IF($J436="FEL","",IF(AND(INT(O$1)&lt;=$J436,INT(O$1)&gt;=2),CHAR(10),"")&amp;IF($J436&gt;=INT(O$1),VLOOKUP(MID($F436,INT(O$1)*4-3,3),'Sambandskontroller med feltext'!$A$2:$B$9807,2,FALSE),""))</f>
        <v/>
      </c>
      <c r="P436" s="24" t="str">
        <f>IF($J436="FEL","",IF(AND(INT(P$1)&lt;=$J436,INT(P$1)&gt;=2),CHAR(10),"")&amp;IF($J436&gt;=INT(P$1),VLOOKUP(MID($F436,INT(P$1)*4-3,3),'Sambandskontroller med feltext'!$A$2:$B$9807,2,FALSE),""))</f>
        <v/>
      </c>
      <c r="Q436" s="24" t="str">
        <f>IF($J436="FEL","",IF(AND(INT(Q$1)&lt;=$J436,INT(Q$1)&gt;=2),CHAR(10),"")&amp;IF($J436&gt;=INT(Q$1),VLOOKUP(MID($F436,INT(Q$1)*4-3,3),'Sambandskontroller med feltext'!$A$2:$B$9807,2,FALSE),""))</f>
        <v/>
      </c>
      <c r="R436" s="58"/>
    </row>
    <row r="437" spans="1:18" ht="12.75" customHeight="1" x14ac:dyDescent="0.25">
      <c r="A437" s="30" t="s">
        <v>187</v>
      </c>
      <c r="B437" s="82" t="s">
        <v>175</v>
      </c>
      <c r="C437" s="76" t="s">
        <v>176</v>
      </c>
      <c r="D437" s="76" t="s">
        <v>97</v>
      </c>
      <c r="E437" s="44" t="s">
        <v>177</v>
      </c>
      <c r="F437" s="77"/>
      <c r="G437" s="78" t="str">
        <f t="shared" si="13"/>
        <v/>
      </c>
      <c r="H437" s="79" t="s">
        <v>361</v>
      </c>
      <c r="I437" s="76" t="s">
        <v>101</v>
      </c>
      <c r="J437" s="24">
        <f t="shared" si="14"/>
        <v>0</v>
      </c>
      <c r="K437" s="57" t="str">
        <f t="shared" si="15"/>
        <v/>
      </c>
      <c r="L437" s="23" t="str">
        <f>IF($J437="FEL","",IF(AND(INT(L$1)&lt;=$J437,INT(L$1)&gt;=2),CHAR(10),"")&amp;IF($J437&gt;=INT(L$1),VLOOKUP(MID($F437,INT(L$1)*4-3,3),'Sambandskontroller med feltext'!$A$2:$B$9807,2,FALSE),""))</f>
        <v/>
      </c>
      <c r="M437" s="24" t="str">
        <f>IF($J437="FEL","",IF(AND(INT(M$1)&lt;=$J437,INT(M$1)&gt;=2),CHAR(10),"")&amp;IF($J437&gt;=INT(M$1),VLOOKUP(MID($F437,INT(M$1)*4-3,3),'Sambandskontroller med feltext'!$A$2:$B$9807,2,FALSE),""))</f>
        <v/>
      </c>
      <c r="N437" s="24" t="str">
        <f>IF($J437="FEL","",IF(AND(INT(N$1)&lt;=$J437,INT(N$1)&gt;=2),CHAR(10),"")&amp;IF($J437&gt;=INT(N$1),VLOOKUP(MID($F437,INT(N$1)*4-3,3),'Sambandskontroller med feltext'!$A$2:$B$9807,2,FALSE),""))</f>
        <v/>
      </c>
      <c r="O437" s="24" t="str">
        <f>IF($J437="FEL","",IF(AND(INT(O$1)&lt;=$J437,INT(O$1)&gt;=2),CHAR(10),"")&amp;IF($J437&gt;=INT(O$1),VLOOKUP(MID($F437,INT(O$1)*4-3,3),'Sambandskontroller med feltext'!$A$2:$B$9807,2,FALSE),""))</f>
        <v/>
      </c>
      <c r="P437" s="24" t="str">
        <f>IF($J437="FEL","",IF(AND(INT(P$1)&lt;=$J437,INT(P$1)&gt;=2),CHAR(10),"")&amp;IF($J437&gt;=INT(P$1),VLOOKUP(MID($F437,INT(P$1)*4-3,3),'Sambandskontroller med feltext'!$A$2:$B$9807,2,FALSE),""))</f>
        <v/>
      </c>
      <c r="Q437" s="24" t="str">
        <f>IF($J437="FEL","",IF(AND(INT(Q$1)&lt;=$J437,INT(Q$1)&gt;=2),CHAR(10),"")&amp;IF($J437&gt;=INT(Q$1),VLOOKUP(MID($F437,INT(Q$1)*4-3,3),'Sambandskontroller med feltext'!$A$2:$B$9807,2,FALSE),""))</f>
        <v/>
      </c>
      <c r="R437" s="58"/>
    </row>
    <row r="438" spans="1:18" ht="12.75" customHeight="1" x14ac:dyDescent="0.25">
      <c r="A438" s="30" t="s">
        <v>187</v>
      </c>
      <c r="B438" s="75" t="s">
        <v>70</v>
      </c>
      <c r="C438" s="76" t="s">
        <v>99</v>
      </c>
      <c r="D438" s="76" t="s">
        <v>96</v>
      </c>
      <c r="E438" s="115" t="s">
        <v>98</v>
      </c>
      <c r="F438" s="77"/>
      <c r="G438" s="78" t="str">
        <f t="shared" si="13"/>
        <v/>
      </c>
      <c r="H438" s="79" t="s">
        <v>99</v>
      </c>
      <c r="I438" s="79"/>
      <c r="J438" s="24">
        <f t="shared" si="14"/>
        <v>0</v>
      </c>
      <c r="K438" s="57" t="str">
        <f t="shared" ref="K438:K469" si="16">IF(J438="FEL",J438,IF(ISERROR(L438&amp;M438&amp;N438&amp;O438&amp;P438&amp;Q438),"FEL",""))</f>
        <v/>
      </c>
      <c r="L438" s="23" t="str">
        <f>IF($J438="FEL","",IF(AND(INT(L$1)&lt;=$J438,INT(L$1)&gt;=2),CHAR(10),"")&amp;IF($J438&gt;=INT(L$1),VLOOKUP(MID($F438,INT(L$1)*4-3,3),'Sambandskontroller med feltext'!$A$2:$B$9807,2,FALSE),""))</f>
        <v/>
      </c>
      <c r="M438" s="24" t="str">
        <f>IF($J438="FEL","",IF(AND(INT(M$1)&lt;=$J438,INT(M$1)&gt;=2),CHAR(10),"")&amp;IF($J438&gt;=INT(M$1),VLOOKUP(MID($F438,INT(M$1)*4-3,3),'Sambandskontroller med feltext'!$A$2:$B$9807,2,FALSE),""))</f>
        <v/>
      </c>
      <c r="N438" s="24" t="str">
        <f>IF($J438="FEL","",IF(AND(INT(N$1)&lt;=$J438,INT(N$1)&gt;=2),CHAR(10),"")&amp;IF($J438&gt;=INT(N$1),VLOOKUP(MID($F438,INT(N$1)*4-3,3),'Sambandskontroller med feltext'!$A$2:$B$9807,2,FALSE),""))</f>
        <v/>
      </c>
      <c r="O438" s="24" t="str">
        <f>IF($J438="FEL","",IF(AND(INT(O$1)&lt;=$J438,INT(O$1)&gt;=2),CHAR(10),"")&amp;IF($J438&gt;=INT(O$1),VLOOKUP(MID($F438,INT(O$1)*4-3,3),'Sambandskontroller med feltext'!$A$2:$B$9807,2,FALSE),""))</f>
        <v/>
      </c>
      <c r="P438" s="24" t="str">
        <f>IF($J438="FEL","",IF(AND(INT(P$1)&lt;=$J438,INT(P$1)&gt;=2),CHAR(10),"")&amp;IF($J438&gt;=INT(P$1),VLOOKUP(MID($F438,INT(P$1)*4-3,3),'Sambandskontroller med feltext'!$A$2:$B$9807,2,FALSE),""))</f>
        <v/>
      </c>
      <c r="Q438" s="24" t="str">
        <f>IF($J438="FEL","",IF(AND(INT(Q$1)&lt;=$J438,INT(Q$1)&gt;=2),CHAR(10),"")&amp;IF($J438&gt;=INT(Q$1),VLOOKUP(MID($F438,INT(Q$1)*4-3,3),'Sambandskontroller med feltext'!$A$2:$B$9807,2,FALSE),""))</f>
        <v/>
      </c>
      <c r="R438" s="58"/>
    </row>
    <row r="439" spans="1:18" ht="12.75" customHeight="1" x14ac:dyDescent="0.25">
      <c r="A439" s="30" t="s">
        <v>187</v>
      </c>
      <c r="B439" s="82" t="s">
        <v>83</v>
      </c>
      <c r="C439" s="85" t="s">
        <v>88</v>
      </c>
      <c r="D439" s="86" t="s">
        <v>97</v>
      </c>
      <c r="E439" s="117" t="s">
        <v>34</v>
      </c>
      <c r="F439" s="77"/>
      <c r="G439" s="78" t="str">
        <f t="shared" si="13"/>
        <v/>
      </c>
      <c r="H439" s="76" t="s">
        <v>362</v>
      </c>
      <c r="I439" s="76" t="s">
        <v>101</v>
      </c>
      <c r="J439" s="24">
        <f t="shared" si="14"/>
        <v>0</v>
      </c>
      <c r="K439" s="57" t="str">
        <f t="shared" si="16"/>
        <v/>
      </c>
      <c r="L439" s="23" t="str">
        <f>IF($J439="FEL","",IF(AND(INT(L$1)&lt;=$J439,INT(L$1)&gt;=2),CHAR(10),"")&amp;IF($J439&gt;=INT(L$1),VLOOKUP(MID($F439,INT(L$1)*4-3,3),'Sambandskontroller med feltext'!$A$2:$B$9807,2,FALSE),""))</f>
        <v/>
      </c>
      <c r="M439" s="24" t="str">
        <f>IF($J439="FEL","",IF(AND(INT(M$1)&lt;=$J439,INT(M$1)&gt;=2),CHAR(10),"")&amp;IF($J439&gt;=INT(M$1),VLOOKUP(MID($F439,INT(M$1)*4-3,3),'Sambandskontroller med feltext'!$A$2:$B$9807,2,FALSE),""))</f>
        <v/>
      </c>
      <c r="N439" s="24" t="str">
        <f>IF($J439="FEL","",IF(AND(INT(N$1)&lt;=$J439,INT(N$1)&gt;=2),CHAR(10),"")&amp;IF($J439&gt;=INT(N$1),VLOOKUP(MID($F439,INT(N$1)*4-3,3),'Sambandskontroller med feltext'!$A$2:$B$9807,2,FALSE),""))</f>
        <v/>
      </c>
      <c r="O439" s="24" t="str">
        <f>IF($J439="FEL","",IF(AND(INT(O$1)&lt;=$J439,INT(O$1)&gt;=2),CHAR(10),"")&amp;IF($J439&gt;=INT(O$1),VLOOKUP(MID($F439,INT(O$1)*4-3,3),'Sambandskontroller med feltext'!$A$2:$B$9807,2,FALSE),""))</f>
        <v/>
      </c>
      <c r="P439" s="24" t="str">
        <f>IF($J439="FEL","",IF(AND(INT(P$1)&lt;=$J439,INT(P$1)&gt;=2),CHAR(10),"")&amp;IF($J439&gt;=INT(P$1),VLOOKUP(MID($F439,INT(P$1)*4-3,3),'Sambandskontroller med feltext'!$A$2:$B$9807,2,FALSE),""))</f>
        <v/>
      </c>
      <c r="Q439" s="24" t="str">
        <f>IF($J439="FEL","",IF(AND(INT(Q$1)&lt;=$J439,INT(Q$1)&gt;=2),CHAR(10),"")&amp;IF($J439&gt;=INT(Q$1),VLOOKUP(MID($F439,INT(Q$1)*4-3,3),'Sambandskontroller med feltext'!$A$2:$B$9807,2,FALSE),""))</f>
        <v/>
      </c>
      <c r="R439" s="58"/>
    </row>
    <row r="440" spans="1:18" ht="12.75" customHeight="1" x14ac:dyDescent="0.25">
      <c r="A440" s="30" t="s">
        <v>187</v>
      </c>
      <c r="B440" s="82" t="s">
        <v>84</v>
      </c>
      <c r="C440" s="79" t="s">
        <v>67</v>
      </c>
      <c r="D440" s="76" t="s">
        <v>97</v>
      </c>
      <c r="E440" s="115" t="s">
        <v>4</v>
      </c>
      <c r="F440" s="77" t="s">
        <v>5</v>
      </c>
      <c r="G440" s="78" t="str">
        <f t="shared" si="13"/>
        <v>Om Fk252 finns ska Fk076 finnas.</v>
      </c>
      <c r="H440" s="76" t="s">
        <v>363</v>
      </c>
      <c r="I440" s="76" t="s">
        <v>101</v>
      </c>
      <c r="J440" s="24">
        <f t="shared" si="14"/>
        <v>1</v>
      </c>
      <c r="K440" s="57" t="str">
        <f t="shared" si="16"/>
        <v/>
      </c>
      <c r="L440" s="23" t="str">
        <f>IF($J440="FEL","",IF(AND(INT(L$1)&lt;=$J440,INT(L$1)&gt;=2),CHAR(10),"")&amp;IF($J440&gt;=INT(L$1),VLOOKUP(MID($F440,INT(L$1)*4-3,3),'Sambandskontroller med feltext'!$A$2:$B$9807,2,FALSE),""))</f>
        <v>Om Fk252 finns ska Fk076 finnas.</v>
      </c>
      <c r="M440" s="24" t="str">
        <f>IF($J440="FEL","",IF(AND(INT(M$1)&lt;=$J440,INT(M$1)&gt;=2),CHAR(10),"")&amp;IF($J440&gt;=INT(M$1),VLOOKUP(MID($F440,INT(M$1)*4-3,3),'Sambandskontroller med feltext'!$A$2:$B$9807,2,FALSE),""))</f>
        <v/>
      </c>
      <c r="N440" s="24" t="str">
        <f>IF($J440="FEL","",IF(AND(INT(N$1)&lt;=$J440,INT(N$1)&gt;=2),CHAR(10),"")&amp;IF($J440&gt;=INT(N$1),VLOOKUP(MID($F440,INT(N$1)*4-3,3),'Sambandskontroller med feltext'!$A$2:$B$9807,2,FALSE),""))</f>
        <v/>
      </c>
      <c r="O440" s="24" t="str">
        <f>IF($J440="FEL","",IF(AND(INT(O$1)&lt;=$J440,INT(O$1)&gt;=2),CHAR(10),"")&amp;IF($J440&gt;=INT(O$1),VLOOKUP(MID($F440,INT(O$1)*4-3,3),'Sambandskontroller med feltext'!$A$2:$B$9807,2,FALSE),""))</f>
        <v/>
      </c>
      <c r="P440" s="24" t="str">
        <f>IF($J440="FEL","",IF(AND(INT(P$1)&lt;=$J440,INT(P$1)&gt;=2),CHAR(10),"")&amp;IF($J440&gt;=INT(P$1),VLOOKUP(MID($F440,INT(P$1)*4-3,3),'Sambandskontroller med feltext'!$A$2:$B$9807,2,FALSE),""))</f>
        <v/>
      </c>
      <c r="Q440" s="24" t="str">
        <f>IF($J440="FEL","",IF(AND(INT(Q$1)&lt;=$J440,INT(Q$1)&gt;=2),CHAR(10),"")&amp;IF($J440&gt;=INT(Q$1),VLOOKUP(MID($F440,INT(Q$1)*4-3,3),'Sambandskontroller med feltext'!$A$2:$B$9807,2,FALSE),""))</f>
        <v/>
      </c>
      <c r="R440" s="58"/>
    </row>
    <row r="441" spans="1:18" ht="12.75" customHeight="1" x14ac:dyDescent="0.25">
      <c r="A441" s="30" t="s">
        <v>187</v>
      </c>
      <c r="B441" s="77">
        <v>1202</v>
      </c>
      <c r="C441" s="76" t="s">
        <v>192</v>
      </c>
      <c r="D441" s="76" t="s">
        <v>97</v>
      </c>
      <c r="E441" s="115" t="s">
        <v>22</v>
      </c>
      <c r="F441" s="77"/>
      <c r="G441" s="78" t="str">
        <f t="shared" si="13"/>
        <v/>
      </c>
      <c r="H441" s="76" t="s">
        <v>364</v>
      </c>
      <c r="I441" s="76" t="s">
        <v>101</v>
      </c>
      <c r="J441" s="24">
        <f t="shared" si="14"/>
        <v>0</v>
      </c>
      <c r="K441" s="57" t="str">
        <f t="shared" si="16"/>
        <v/>
      </c>
      <c r="L441" s="23" t="str">
        <f>IF($J441="FEL","",IF(AND(INT(L$1)&lt;=$J441,INT(L$1)&gt;=2),CHAR(10),"")&amp;IF($J441&gt;=INT(L$1),VLOOKUP(MID($F441,INT(L$1)*4-3,3),'Sambandskontroller med feltext'!$A$2:$B$9807,2,FALSE),""))</f>
        <v/>
      </c>
      <c r="M441" s="24" t="str">
        <f>IF($J441="FEL","",IF(AND(INT(M$1)&lt;=$J441,INT(M$1)&gt;=2),CHAR(10),"")&amp;IF($J441&gt;=INT(M$1),VLOOKUP(MID($F441,INT(M$1)*4-3,3),'Sambandskontroller med feltext'!$A$2:$B$9807,2,FALSE),""))</f>
        <v/>
      </c>
      <c r="N441" s="24" t="str">
        <f>IF($J441="FEL","",IF(AND(INT(N$1)&lt;=$J441,INT(N$1)&gt;=2),CHAR(10),"")&amp;IF($J441&gt;=INT(N$1),VLOOKUP(MID($F441,INT(N$1)*4-3,3),'Sambandskontroller med feltext'!$A$2:$B$9807,2,FALSE),""))</f>
        <v/>
      </c>
      <c r="O441" s="24" t="str">
        <f>IF($J441="FEL","",IF(AND(INT(O$1)&lt;=$J441,INT(O$1)&gt;=2),CHAR(10),"")&amp;IF($J441&gt;=INT(O$1),VLOOKUP(MID($F441,INT(O$1)*4-3,3),'Sambandskontroller med feltext'!$A$2:$B$9807,2,FALSE),""))</f>
        <v/>
      </c>
      <c r="P441" s="24" t="str">
        <f>IF($J441="FEL","",IF(AND(INT(P$1)&lt;=$J441,INT(P$1)&gt;=2),CHAR(10),"")&amp;IF($J441&gt;=INT(P$1),VLOOKUP(MID($F441,INT(P$1)*4-3,3),'Sambandskontroller med feltext'!$A$2:$B$9807,2,FALSE),""))</f>
        <v/>
      </c>
      <c r="Q441" s="24" t="str">
        <f>IF($J441="FEL","",IF(AND(INT(Q$1)&lt;=$J441,INT(Q$1)&gt;=2),CHAR(10),"")&amp;IF($J441&gt;=INT(Q$1),VLOOKUP(MID($F441,INT(Q$1)*4-3,3),'Sambandskontroller med feltext'!$A$2:$B$9807,2,FALSE),""))</f>
        <v/>
      </c>
      <c r="R441" s="58"/>
    </row>
    <row r="442" spans="1:18" ht="12.75" customHeight="1" x14ac:dyDescent="0.25">
      <c r="A442" s="30" t="s">
        <v>187</v>
      </c>
      <c r="B442" s="77">
        <v>1212</v>
      </c>
      <c r="C442" s="76" t="s">
        <v>365</v>
      </c>
      <c r="D442" s="76" t="s">
        <v>97</v>
      </c>
      <c r="E442" s="115" t="s">
        <v>4</v>
      </c>
      <c r="F442" s="77" t="s">
        <v>366</v>
      </c>
      <c r="G442" s="78" t="str">
        <f t="shared" si="13"/>
        <v>Fk1212 ska finnas om Fk1202 finns</v>
      </c>
      <c r="H442" s="76" t="s">
        <v>367</v>
      </c>
      <c r="I442" s="76" t="s">
        <v>101</v>
      </c>
      <c r="J442" s="24">
        <f t="shared" si="14"/>
        <v>1</v>
      </c>
      <c r="K442" s="57" t="str">
        <f t="shared" si="16"/>
        <v/>
      </c>
      <c r="L442" s="23" t="str">
        <f>IF($J442="FEL","",IF(AND(INT(L$1)&lt;=$J442,INT(L$1)&gt;=2),CHAR(10),"")&amp;IF($J442&gt;=INT(L$1),VLOOKUP(MID($F442,INT(L$1)*4-3,3),'Sambandskontroller med feltext'!$A$2:$B$9807,2,FALSE),""))</f>
        <v>Fk1212 ska finnas om Fk1202 finns</v>
      </c>
      <c r="M442" s="24" t="str">
        <f>IF($J442="FEL","",IF(AND(INT(M$1)&lt;=$J442,INT(M$1)&gt;=2),CHAR(10),"")&amp;IF($J442&gt;=INT(M$1),VLOOKUP(MID($F442,INT(M$1)*4-3,3),'Sambandskontroller med feltext'!$A$2:$B$9807,2,FALSE),""))</f>
        <v/>
      </c>
      <c r="N442" s="24" t="str">
        <f>IF($J442="FEL","",IF(AND(INT(N$1)&lt;=$J442,INT(N$1)&gt;=2),CHAR(10),"")&amp;IF($J442&gt;=INT(N$1),VLOOKUP(MID($F442,INT(N$1)*4-3,3),'Sambandskontroller med feltext'!$A$2:$B$9807,2,FALSE),""))</f>
        <v/>
      </c>
      <c r="O442" s="24" t="str">
        <f>IF($J442="FEL","",IF(AND(INT(O$1)&lt;=$J442,INT(O$1)&gt;=2),CHAR(10),"")&amp;IF($J442&gt;=INT(O$1),VLOOKUP(MID($F442,INT(O$1)*4-3,3),'Sambandskontroller med feltext'!$A$2:$B$9807,2,FALSE),""))</f>
        <v/>
      </c>
      <c r="P442" s="24" t="str">
        <f>IF($J442="FEL","",IF(AND(INT(P$1)&lt;=$J442,INT(P$1)&gt;=2),CHAR(10),"")&amp;IF($J442&gt;=INT(P$1),VLOOKUP(MID($F442,INT(P$1)*4-3,3),'Sambandskontroller med feltext'!$A$2:$B$9807,2,FALSE),""))</f>
        <v/>
      </c>
      <c r="Q442" s="24" t="str">
        <f>IF($J442="FEL","",IF(AND(INT(Q$1)&lt;=$J442,INT(Q$1)&gt;=2),CHAR(10),"")&amp;IF($J442&gt;=INT(Q$1),VLOOKUP(MID($F442,INT(Q$1)*4-3,3),'Sambandskontroller med feltext'!$A$2:$B$9807,2,FALSE),""))</f>
        <v/>
      </c>
      <c r="R442" s="58"/>
    </row>
    <row r="443" spans="1:18" ht="12.75" customHeight="1" x14ac:dyDescent="0.25">
      <c r="A443" s="30" t="s">
        <v>187</v>
      </c>
      <c r="B443" s="77">
        <v>1203</v>
      </c>
      <c r="C443" s="76" t="s">
        <v>368</v>
      </c>
      <c r="D443" s="76" t="s">
        <v>97</v>
      </c>
      <c r="E443" s="115" t="s">
        <v>22</v>
      </c>
      <c r="F443" s="77"/>
      <c r="G443" s="78" t="str">
        <f t="shared" si="13"/>
        <v/>
      </c>
      <c r="H443" s="76" t="s">
        <v>369</v>
      </c>
      <c r="I443" s="76" t="s">
        <v>101</v>
      </c>
      <c r="J443" s="24">
        <f t="shared" si="14"/>
        <v>0</v>
      </c>
      <c r="K443" s="57" t="str">
        <f t="shared" si="16"/>
        <v/>
      </c>
      <c r="L443" s="23" t="str">
        <f>IF($J443="FEL","",IF(AND(INT(L$1)&lt;=$J443,INT(L$1)&gt;=2),CHAR(10),"")&amp;IF($J443&gt;=INT(L$1),VLOOKUP(MID($F443,INT(L$1)*4-3,3),'Sambandskontroller med feltext'!$A$2:$B$9807,2,FALSE),""))</f>
        <v/>
      </c>
      <c r="M443" s="24" t="str">
        <f>IF($J443="FEL","",IF(AND(INT(M$1)&lt;=$J443,INT(M$1)&gt;=2),CHAR(10),"")&amp;IF($J443&gt;=INT(M$1),VLOOKUP(MID($F443,INT(M$1)*4-3,3),'Sambandskontroller med feltext'!$A$2:$B$9807,2,FALSE),""))</f>
        <v/>
      </c>
      <c r="N443" s="24" t="str">
        <f>IF($J443="FEL","",IF(AND(INT(N$1)&lt;=$J443,INT(N$1)&gt;=2),CHAR(10),"")&amp;IF($J443&gt;=INT(N$1),VLOOKUP(MID($F443,INT(N$1)*4-3,3),'Sambandskontroller med feltext'!$A$2:$B$9807,2,FALSE),""))</f>
        <v/>
      </c>
      <c r="O443" s="24" t="str">
        <f>IF($J443="FEL","",IF(AND(INT(O$1)&lt;=$J443,INT(O$1)&gt;=2),CHAR(10),"")&amp;IF($J443&gt;=INT(O$1),VLOOKUP(MID($F443,INT(O$1)*4-3,3),'Sambandskontroller med feltext'!$A$2:$B$9807,2,FALSE),""))</f>
        <v/>
      </c>
      <c r="P443" s="24" t="str">
        <f>IF($J443="FEL","",IF(AND(INT(P$1)&lt;=$J443,INT(P$1)&gt;=2),CHAR(10),"")&amp;IF($J443&gt;=INT(P$1),VLOOKUP(MID($F443,INT(P$1)*4-3,3),'Sambandskontroller med feltext'!$A$2:$B$9807,2,FALSE),""))</f>
        <v/>
      </c>
      <c r="Q443" s="24" t="str">
        <f>IF($J443="FEL","",IF(AND(INT(Q$1)&lt;=$J443,INT(Q$1)&gt;=2),CHAR(10),"")&amp;IF($J443&gt;=INT(Q$1),VLOOKUP(MID($F443,INT(Q$1)*4-3,3),'Sambandskontroller med feltext'!$A$2:$B$9807,2,FALSE),""))</f>
        <v/>
      </c>
      <c r="R443" s="58"/>
    </row>
    <row r="444" spans="1:18" ht="12.75" customHeight="1" x14ac:dyDescent="0.25">
      <c r="A444" s="30" t="s">
        <v>187</v>
      </c>
      <c r="B444" s="77">
        <v>1213</v>
      </c>
      <c r="C444" s="76" t="s">
        <v>370</v>
      </c>
      <c r="D444" s="76" t="s">
        <v>97</v>
      </c>
      <c r="E444" s="115" t="s">
        <v>4</v>
      </c>
      <c r="F444" s="77" t="s">
        <v>371</v>
      </c>
      <c r="G444" s="78" t="str">
        <f t="shared" si="13"/>
        <v>Fk1213 ska finnas om Fk1203 finns</v>
      </c>
      <c r="H444" s="76" t="s">
        <v>372</v>
      </c>
      <c r="I444" s="76" t="s">
        <v>101</v>
      </c>
      <c r="J444" s="24">
        <f t="shared" si="14"/>
        <v>1</v>
      </c>
      <c r="K444" s="57" t="str">
        <f t="shared" si="16"/>
        <v/>
      </c>
      <c r="L444" s="23" t="str">
        <f>IF($J444="FEL","",IF(AND(INT(L$1)&lt;=$J444,INT(L$1)&gt;=2),CHAR(10),"")&amp;IF($J444&gt;=INT(L$1),VLOOKUP(MID($F444,INT(L$1)*4-3,3),'Sambandskontroller med feltext'!$A$2:$B$9807,2,FALSE),""))</f>
        <v>Fk1213 ska finnas om Fk1203 finns</v>
      </c>
      <c r="M444" s="24" t="str">
        <f>IF($J444="FEL","",IF(AND(INT(M$1)&lt;=$J444,INT(M$1)&gt;=2),CHAR(10),"")&amp;IF($J444&gt;=INT(M$1),VLOOKUP(MID($F444,INT(M$1)*4-3,3),'Sambandskontroller med feltext'!$A$2:$B$9807,2,FALSE),""))</f>
        <v/>
      </c>
      <c r="N444" s="24" t="str">
        <f>IF($J444="FEL","",IF(AND(INT(N$1)&lt;=$J444,INT(N$1)&gt;=2),CHAR(10),"")&amp;IF($J444&gt;=INT(N$1),VLOOKUP(MID($F444,INT(N$1)*4-3,3),'Sambandskontroller med feltext'!$A$2:$B$9807,2,FALSE),""))</f>
        <v/>
      </c>
      <c r="O444" s="24" t="str">
        <f>IF($J444="FEL","",IF(AND(INT(O$1)&lt;=$J444,INT(O$1)&gt;=2),CHAR(10),"")&amp;IF($J444&gt;=INT(O$1),VLOOKUP(MID($F444,INT(O$1)*4-3,3),'Sambandskontroller med feltext'!$A$2:$B$9807,2,FALSE),""))</f>
        <v/>
      </c>
      <c r="P444" s="24" t="str">
        <f>IF($J444="FEL","",IF(AND(INT(P$1)&lt;=$J444,INT(P$1)&gt;=2),CHAR(10),"")&amp;IF($J444&gt;=INT(P$1),VLOOKUP(MID($F444,INT(P$1)*4-3,3),'Sambandskontroller med feltext'!$A$2:$B$9807,2,FALSE),""))</f>
        <v/>
      </c>
      <c r="Q444" s="24" t="str">
        <f>IF($J444="FEL","",IF(AND(INT(Q$1)&lt;=$J444,INT(Q$1)&gt;=2),CHAR(10),"")&amp;IF($J444&gt;=INT(Q$1),VLOOKUP(MID($F444,INT(Q$1)*4-3,3),'Sambandskontroller med feltext'!$A$2:$B$9807,2,FALSE),""))</f>
        <v/>
      </c>
      <c r="R444" s="58"/>
    </row>
    <row r="445" spans="1:18" ht="12.75" customHeight="1" x14ac:dyDescent="0.25">
      <c r="A445" s="30" t="s">
        <v>187</v>
      </c>
      <c r="B445" s="77">
        <v>1204</v>
      </c>
      <c r="C445" s="76" t="s">
        <v>373</v>
      </c>
      <c r="D445" s="76" t="s">
        <v>97</v>
      </c>
      <c r="E445" s="115" t="s">
        <v>22</v>
      </c>
      <c r="F445" s="77"/>
      <c r="G445" s="78" t="str">
        <f t="shared" si="13"/>
        <v/>
      </c>
      <c r="H445" s="76" t="s">
        <v>374</v>
      </c>
      <c r="I445" s="76" t="s">
        <v>101</v>
      </c>
      <c r="J445" s="24">
        <f t="shared" si="14"/>
        <v>0</v>
      </c>
      <c r="K445" s="57" t="str">
        <f t="shared" si="16"/>
        <v/>
      </c>
      <c r="L445" s="23" t="str">
        <f>IF($J445="FEL","",IF(AND(INT(L$1)&lt;=$J445,INT(L$1)&gt;=2),CHAR(10),"")&amp;IF($J445&gt;=INT(L$1),VLOOKUP(MID($F445,INT(L$1)*4-3,3),'Sambandskontroller med feltext'!$A$2:$B$9807,2,FALSE),""))</f>
        <v/>
      </c>
      <c r="M445" s="24" t="str">
        <f>IF($J445="FEL","",IF(AND(INT(M$1)&lt;=$J445,INT(M$1)&gt;=2),CHAR(10),"")&amp;IF($J445&gt;=INT(M$1),VLOOKUP(MID($F445,INT(M$1)*4-3,3),'Sambandskontroller med feltext'!$A$2:$B$9807,2,FALSE),""))</f>
        <v/>
      </c>
      <c r="N445" s="24" t="str">
        <f>IF($J445="FEL","",IF(AND(INT(N$1)&lt;=$J445,INT(N$1)&gt;=2),CHAR(10),"")&amp;IF($J445&gt;=INT(N$1),VLOOKUP(MID($F445,INT(N$1)*4-3,3),'Sambandskontroller med feltext'!$A$2:$B$9807,2,FALSE),""))</f>
        <v/>
      </c>
      <c r="O445" s="24" t="str">
        <f>IF($J445="FEL","",IF(AND(INT(O$1)&lt;=$J445,INT(O$1)&gt;=2),CHAR(10),"")&amp;IF($J445&gt;=INT(O$1),VLOOKUP(MID($F445,INT(O$1)*4-3,3),'Sambandskontroller med feltext'!$A$2:$B$9807,2,FALSE),""))</f>
        <v/>
      </c>
      <c r="P445" s="24" t="str">
        <f>IF($J445="FEL","",IF(AND(INT(P$1)&lt;=$J445,INT(P$1)&gt;=2),CHAR(10),"")&amp;IF($J445&gt;=INT(P$1),VLOOKUP(MID($F445,INT(P$1)*4-3,3),'Sambandskontroller med feltext'!$A$2:$B$9807,2,FALSE),""))</f>
        <v/>
      </c>
      <c r="Q445" s="24" t="str">
        <f>IF($J445="FEL","",IF(AND(INT(Q$1)&lt;=$J445,INT(Q$1)&gt;=2),CHAR(10),"")&amp;IF($J445&gt;=INT(Q$1),VLOOKUP(MID($F445,INT(Q$1)*4-3,3),'Sambandskontroller med feltext'!$A$2:$B$9807,2,FALSE),""))</f>
        <v/>
      </c>
      <c r="R445" s="58"/>
    </row>
    <row r="446" spans="1:18" ht="12.75" customHeight="1" x14ac:dyDescent="0.25">
      <c r="A446" s="30" t="s">
        <v>187</v>
      </c>
      <c r="B446" s="77">
        <v>1214</v>
      </c>
      <c r="C446" s="76" t="s">
        <v>375</v>
      </c>
      <c r="D446" s="76" t="s">
        <v>97</v>
      </c>
      <c r="E446" s="115" t="s">
        <v>4</v>
      </c>
      <c r="F446" s="77" t="s">
        <v>376</v>
      </c>
      <c r="G446" s="78" t="str">
        <f t="shared" si="13"/>
        <v>Fk1214 ska finnas om Fk1204 finns</v>
      </c>
      <c r="H446" s="76" t="s">
        <v>377</v>
      </c>
      <c r="I446" s="76" t="s">
        <v>101</v>
      </c>
      <c r="J446" s="24">
        <f t="shared" si="14"/>
        <v>1</v>
      </c>
      <c r="K446" s="57" t="str">
        <f t="shared" si="16"/>
        <v/>
      </c>
      <c r="L446" s="23" t="str">
        <f>IF($J446="FEL","",IF(AND(INT(L$1)&lt;=$J446,INT(L$1)&gt;=2),CHAR(10),"")&amp;IF($J446&gt;=INT(L$1),VLOOKUP(MID($F446,INT(L$1)*4-3,3),'Sambandskontroller med feltext'!$A$2:$B$9807,2,FALSE),""))</f>
        <v>Fk1214 ska finnas om Fk1204 finns</v>
      </c>
      <c r="M446" s="24" t="str">
        <f>IF($J446="FEL","",IF(AND(INT(M$1)&lt;=$J446,INT(M$1)&gt;=2),CHAR(10),"")&amp;IF($J446&gt;=INT(M$1),VLOOKUP(MID($F446,INT(M$1)*4-3,3),'Sambandskontroller med feltext'!$A$2:$B$9807,2,FALSE),""))</f>
        <v/>
      </c>
      <c r="N446" s="24" t="str">
        <f>IF($J446="FEL","",IF(AND(INT(N$1)&lt;=$J446,INT(N$1)&gt;=2),CHAR(10),"")&amp;IF($J446&gt;=INT(N$1),VLOOKUP(MID($F446,INT(N$1)*4-3,3),'Sambandskontroller med feltext'!$A$2:$B$9807,2,FALSE),""))</f>
        <v/>
      </c>
      <c r="O446" s="24" t="str">
        <f>IF($J446="FEL","",IF(AND(INT(O$1)&lt;=$J446,INT(O$1)&gt;=2),CHAR(10),"")&amp;IF($J446&gt;=INT(O$1),VLOOKUP(MID($F446,INT(O$1)*4-3,3),'Sambandskontroller med feltext'!$A$2:$B$9807,2,FALSE),""))</f>
        <v/>
      </c>
      <c r="P446" s="24" t="str">
        <f>IF($J446="FEL","",IF(AND(INT(P$1)&lt;=$J446,INT(P$1)&gt;=2),CHAR(10),"")&amp;IF($J446&gt;=INT(P$1),VLOOKUP(MID($F446,INT(P$1)*4-3,3),'Sambandskontroller med feltext'!$A$2:$B$9807,2,FALSE),""))</f>
        <v/>
      </c>
      <c r="Q446" s="24" t="str">
        <f>IF($J446="FEL","",IF(AND(INT(Q$1)&lt;=$J446,INT(Q$1)&gt;=2),CHAR(10),"")&amp;IF($J446&gt;=INT(Q$1),VLOOKUP(MID($F446,INT(Q$1)*4-3,3),'Sambandskontroller med feltext'!$A$2:$B$9807,2,FALSE),""))</f>
        <v/>
      </c>
      <c r="R446" s="58"/>
    </row>
    <row r="447" spans="1:18" ht="12.75" customHeight="1" x14ac:dyDescent="0.25">
      <c r="A447" s="30" t="s">
        <v>187</v>
      </c>
      <c r="B447" s="77" t="s">
        <v>378</v>
      </c>
      <c r="C447" s="76" t="s">
        <v>379</v>
      </c>
      <c r="D447" s="76" t="s">
        <v>97</v>
      </c>
      <c r="E447" s="115" t="s">
        <v>24</v>
      </c>
      <c r="F447" s="77" t="s">
        <v>380</v>
      </c>
      <c r="G447" s="78" t="str">
        <f t="shared" si="13"/>
        <v>Fk1209 får inte finnas om Fk252 finns</v>
      </c>
      <c r="H447" s="76" t="s">
        <v>381</v>
      </c>
      <c r="I447" s="76" t="s">
        <v>101</v>
      </c>
      <c r="J447" s="24">
        <f t="shared" si="14"/>
        <v>1</v>
      </c>
      <c r="K447" s="57" t="str">
        <f t="shared" si="16"/>
        <v/>
      </c>
      <c r="L447" s="23" t="str">
        <f>IF($J447="FEL","",IF(AND(INT(L$1)&lt;=$J447,INT(L$1)&gt;=2),CHAR(10),"")&amp;IF($J447&gt;=INT(L$1),VLOOKUP(MID($F447,INT(L$1)*4-3,3),'Sambandskontroller med feltext'!$A$2:$B$9807,2,FALSE),""))</f>
        <v>Fk1209 får inte finnas om Fk252 finns</v>
      </c>
      <c r="M447" s="24" t="str">
        <f>IF($J447="FEL","",IF(AND(INT(M$1)&lt;=$J447,INT(M$1)&gt;=2),CHAR(10),"")&amp;IF($J447&gt;=INT(M$1),VLOOKUP(MID($F447,INT(M$1)*4-3,3),'Sambandskontroller med feltext'!$A$2:$B$9807,2,FALSE),""))</f>
        <v/>
      </c>
      <c r="N447" s="24" t="str">
        <f>IF($J447="FEL","",IF(AND(INT(N$1)&lt;=$J447,INT(N$1)&gt;=2),CHAR(10),"")&amp;IF($J447&gt;=INT(N$1),VLOOKUP(MID($F447,INT(N$1)*4-3,3),'Sambandskontroller med feltext'!$A$2:$B$9807,2,FALSE),""))</f>
        <v/>
      </c>
      <c r="O447" s="24" t="str">
        <f>IF($J447="FEL","",IF(AND(INT(O$1)&lt;=$J447,INT(O$1)&gt;=2),CHAR(10),"")&amp;IF($J447&gt;=INT(O$1),VLOOKUP(MID($F447,INT(O$1)*4-3,3),'Sambandskontroller med feltext'!$A$2:$B$9807,2,FALSE),""))</f>
        <v/>
      </c>
      <c r="P447" s="24" t="str">
        <f>IF($J447="FEL","",IF(AND(INT(P$1)&lt;=$J447,INT(P$1)&gt;=2),CHAR(10),"")&amp;IF($J447&gt;=INT(P$1),VLOOKUP(MID($F447,INT(P$1)*4-3,3),'Sambandskontroller med feltext'!$A$2:$B$9807,2,FALSE),""))</f>
        <v/>
      </c>
      <c r="Q447" s="24" t="str">
        <f>IF($J447="FEL","",IF(AND(INT(Q$1)&lt;=$J447,INT(Q$1)&gt;=2),CHAR(10),"")&amp;IF($J447&gt;=INT(Q$1),VLOOKUP(MID($F447,INT(Q$1)*4-3,3),'Sambandskontroller med feltext'!$A$2:$B$9807,2,FALSE),""))</f>
        <v/>
      </c>
      <c r="R447" s="58"/>
    </row>
    <row r="448" spans="1:18" ht="12.75" customHeight="1" x14ac:dyDescent="0.25">
      <c r="A448" s="30" t="s">
        <v>187</v>
      </c>
      <c r="B448" s="77">
        <v>1221</v>
      </c>
      <c r="C448" s="76" t="s">
        <v>382</v>
      </c>
      <c r="D448" s="76" t="s">
        <v>97</v>
      </c>
      <c r="E448" s="115" t="s">
        <v>22</v>
      </c>
      <c r="F448" s="77" t="s">
        <v>383</v>
      </c>
      <c r="G448" s="87" t="str">
        <f t="shared" si="13"/>
        <v>Fk1221 ska finnas om Fk1222 eller Fk1223 finns</v>
      </c>
      <c r="H448" s="76" t="s">
        <v>384</v>
      </c>
      <c r="I448" s="76" t="s">
        <v>101</v>
      </c>
      <c r="J448" s="24">
        <f t="shared" si="14"/>
        <v>1</v>
      </c>
      <c r="K448" s="57" t="str">
        <f t="shared" si="16"/>
        <v/>
      </c>
      <c r="L448" s="23" t="str">
        <f>IF($J448="FEL","",IF(AND(INT(L$1)&lt;=$J448,INT(L$1)&gt;=2),CHAR(10),"")&amp;IF($J448&gt;=INT(L$1),VLOOKUP(MID($F448,INT(L$1)*4-3,3),'Sambandskontroller med feltext'!$A$2:$B$9807,2,FALSE),""))</f>
        <v>Fk1221 ska finnas om Fk1222 eller Fk1223 finns</v>
      </c>
      <c r="M448" s="24" t="str">
        <f>IF($J448="FEL","",IF(AND(INT(M$1)&lt;=$J448,INT(M$1)&gt;=2),CHAR(10),"")&amp;IF($J448&gt;=INT(M$1),VLOOKUP(MID($F448,INT(M$1)*4-3,3),'Sambandskontroller med feltext'!$A$2:$B$9807,2,FALSE),""))</f>
        <v/>
      </c>
      <c r="N448" s="24" t="str">
        <f>IF($J448="FEL","",IF(AND(INT(N$1)&lt;=$J448,INT(N$1)&gt;=2),CHAR(10),"")&amp;IF($J448&gt;=INT(N$1),VLOOKUP(MID($F448,INT(N$1)*4-3,3),'Sambandskontroller med feltext'!$A$2:$B$9807,2,FALSE),""))</f>
        <v/>
      </c>
      <c r="O448" s="24" t="str">
        <f>IF($J448="FEL","",IF(AND(INT(O$1)&lt;=$J448,INT(O$1)&gt;=2),CHAR(10),"")&amp;IF($J448&gt;=INT(O$1),VLOOKUP(MID($F448,INT(O$1)*4-3,3),'Sambandskontroller med feltext'!$A$2:$B$9807,2,FALSE),""))</f>
        <v/>
      </c>
      <c r="P448" s="24" t="str">
        <f>IF($J448="FEL","",IF(AND(INT(P$1)&lt;=$J448,INT(P$1)&gt;=2),CHAR(10),"")&amp;IF($J448&gt;=INT(P$1),VLOOKUP(MID($F448,INT(P$1)*4-3,3),'Sambandskontroller med feltext'!$A$2:$B$9807,2,FALSE),""))</f>
        <v/>
      </c>
      <c r="Q448" s="24" t="str">
        <f>IF($J448="FEL","",IF(AND(INT(Q$1)&lt;=$J448,INT(Q$1)&gt;=2),CHAR(10),"")&amp;IF($J448&gt;=INT(Q$1),VLOOKUP(MID($F448,INT(Q$1)*4-3,3),'Sambandskontroller med feltext'!$A$2:$B$9807,2,FALSE),""))</f>
        <v/>
      </c>
      <c r="R448" s="58"/>
    </row>
    <row r="449" spans="1:18" ht="12.75" customHeight="1" x14ac:dyDescent="0.25">
      <c r="A449" s="89" t="s">
        <v>187</v>
      </c>
      <c r="B449" s="77">
        <v>1222</v>
      </c>
      <c r="C449" s="83" t="s">
        <v>385</v>
      </c>
      <c r="D449" s="76" t="s">
        <v>97</v>
      </c>
      <c r="E449" s="115" t="s">
        <v>22</v>
      </c>
      <c r="F449" s="77" t="s">
        <v>386</v>
      </c>
      <c r="G449" s="78" t="str">
        <f t="shared" si="13"/>
        <v>Fk1222 ska finnas om Fk1221 eller Fk1223 finns</v>
      </c>
      <c r="H449" s="76" t="s">
        <v>387</v>
      </c>
      <c r="I449" s="76" t="s">
        <v>101</v>
      </c>
      <c r="J449" s="24">
        <f t="shared" si="14"/>
        <v>1</v>
      </c>
      <c r="K449" s="57" t="str">
        <f t="shared" si="16"/>
        <v/>
      </c>
      <c r="L449" s="23" t="str">
        <f>IF($J449="FEL","",IF(AND(INT(L$1)&lt;=$J449,INT(L$1)&gt;=2),CHAR(10),"")&amp;IF($J449&gt;=INT(L$1),VLOOKUP(MID($F449,INT(L$1)*4-3,3),'Sambandskontroller med feltext'!$A$2:$B$9807,2,FALSE),""))</f>
        <v>Fk1222 ska finnas om Fk1221 eller Fk1223 finns</v>
      </c>
      <c r="M449" s="24" t="str">
        <f>IF($J449="FEL","",IF(AND(INT(M$1)&lt;=$J449,INT(M$1)&gt;=2),CHAR(10),"")&amp;IF($J449&gt;=INT(M$1),VLOOKUP(MID($F449,INT(M$1)*4-3,3),'Sambandskontroller med feltext'!$A$2:$B$9807,2,FALSE),""))</f>
        <v/>
      </c>
      <c r="N449" s="24" t="str">
        <f>IF($J449="FEL","",IF(AND(INT(N$1)&lt;=$J449,INT(N$1)&gt;=2),CHAR(10),"")&amp;IF($J449&gt;=INT(N$1),VLOOKUP(MID($F449,INT(N$1)*4-3,3),'Sambandskontroller med feltext'!$A$2:$B$9807,2,FALSE),""))</f>
        <v/>
      </c>
      <c r="O449" s="24" t="str">
        <f>IF($J449="FEL","",IF(AND(INT(O$1)&lt;=$J449,INT(O$1)&gt;=2),CHAR(10),"")&amp;IF($J449&gt;=INT(O$1),VLOOKUP(MID($F449,INT(O$1)*4-3,3),'Sambandskontroller med feltext'!$A$2:$B$9807,2,FALSE),""))</f>
        <v/>
      </c>
      <c r="P449" s="24" t="str">
        <f>IF($J449="FEL","",IF(AND(INT(P$1)&lt;=$J449,INT(P$1)&gt;=2),CHAR(10),"")&amp;IF($J449&gt;=INT(P$1),VLOOKUP(MID($F449,INT(P$1)*4-3,3),'Sambandskontroller med feltext'!$A$2:$B$9807,2,FALSE),""))</f>
        <v/>
      </c>
      <c r="Q449" s="24" t="str">
        <f>IF($J449="FEL","",IF(AND(INT(Q$1)&lt;=$J449,INT(Q$1)&gt;=2),CHAR(10),"")&amp;IF($J449&gt;=INT(Q$1),VLOOKUP(MID($F449,INT(Q$1)*4-3,3),'Sambandskontroller med feltext'!$A$2:$B$9807,2,FALSE),""))</f>
        <v/>
      </c>
      <c r="R449" s="58"/>
    </row>
    <row r="450" spans="1:18" ht="12.75" customHeight="1" x14ac:dyDescent="0.25">
      <c r="A450" s="89" t="s">
        <v>187</v>
      </c>
      <c r="B450" s="77">
        <v>1223</v>
      </c>
      <c r="C450" s="76" t="s">
        <v>388</v>
      </c>
      <c r="D450" s="76" t="s">
        <v>97</v>
      </c>
      <c r="E450" s="115" t="s">
        <v>4</v>
      </c>
      <c r="F450" s="77" t="s">
        <v>389</v>
      </c>
      <c r="G450" s="78" t="str">
        <f t="shared" ref="G450:G510" si="17">IF(J450="FEL","__FEL!__",L450&amp;M450&amp;N450&amp;O450&amp;P450&amp;Q450)</f>
        <v>Fk1223 ska finnas om Fk1221 eller Fk1222 finns</v>
      </c>
      <c r="H450" s="76" t="s">
        <v>390</v>
      </c>
      <c r="I450" s="76" t="s">
        <v>101</v>
      </c>
      <c r="J450" s="24">
        <f t="shared" ref="J450:J510" si="18">IF(LEN(F450)=0,0,IF(MOD(LEN(F450),4)=3,(LEN(F450)+1)/4,"FEL"))</f>
        <v>1</v>
      </c>
      <c r="K450" s="57" t="str">
        <f t="shared" si="16"/>
        <v/>
      </c>
      <c r="L450" s="23" t="str">
        <f>IF($J450="FEL","",IF(AND(INT(L$1)&lt;=$J450,INT(L$1)&gt;=2),CHAR(10),"")&amp;IF($J450&gt;=INT(L$1),VLOOKUP(MID($F450,INT(L$1)*4-3,3),'Sambandskontroller med feltext'!$A$2:$B$9807,2,FALSE),""))</f>
        <v>Fk1223 ska finnas om Fk1221 eller Fk1222 finns</v>
      </c>
      <c r="M450" s="24" t="str">
        <f>IF($J450="FEL","",IF(AND(INT(M$1)&lt;=$J450,INT(M$1)&gt;=2),CHAR(10),"")&amp;IF($J450&gt;=INT(M$1),VLOOKUP(MID($F450,INT(M$1)*4-3,3),'Sambandskontroller med feltext'!$A$2:$B$9807,2,FALSE),""))</f>
        <v/>
      </c>
      <c r="N450" s="24" t="str">
        <f>IF($J450="FEL","",IF(AND(INT(N$1)&lt;=$J450,INT(N$1)&gt;=2),CHAR(10),"")&amp;IF($J450&gt;=INT(N$1),VLOOKUP(MID($F450,INT(N$1)*4-3,3),'Sambandskontroller med feltext'!$A$2:$B$9807,2,FALSE),""))</f>
        <v/>
      </c>
      <c r="O450" s="24" t="str">
        <f>IF($J450="FEL","",IF(AND(INT(O$1)&lt;=$J450,INT(O$1)&gt;=2),CHAR(10),"")&amp;IF($J450&gt;=INT(O$1),VLOOKUP(MID($F450,INT(O$1)*4-3,3),'Sambandskontroller med feltext'!$A$2:$B$9807,2,FALSE),""))</f>
        <v/>
      </c>
      <c r="P450" s="24" t="str">
        <f>IF($J450="FEL","",IF(AND(INT(P$1)&lt;=$J450,INT(P$1)&gt;=2),CHAR(10),"")&amp;IF($J450&gt;=INT(P$1),VLOOKUP(MID($F450,INT(P$1)*4-3,3),'Sambandskontroller med feltext'!$A$2:$B$9807,2,FALSE),""))</f>
        <v/>
      </c>
      <c r="Q450" s="24" t="str">
        <f>IF($J450="FEL","",IF(AND(INT(Q$1)&lt;=$J450,INT(Q$1)&gt;=2),CHAR(10),"")&amp;IF($J450&gt;=INT(Q$1),VLOOKUP(MID($F450,INT(Q$1)*4-3,3),'Sambandskontroller med feltext'!$A$2:$B$9807,2,FALSE),""))</f>
        <v/>
      </c>
      <c r="R450" s="58"/>
    </row>
    <row r="451" spans="1:18" ht="12.75" customHeight="1" x14ac:dyDescent="0.25">
      <c r="A451" s="89" t="s">
        <v>187</v>
      </c>
      <c r="B451" s="77">
        <v>1231</v>
      </c>
      <c r="C451" s="76" t="s">
        <v>391</v>
      </c>
      <c r="D451" s="76" t="s">
        <v>97</v>
      </c>
      <c r="E451" s="115" t="s">
        <v>22</v>
      </c>
      <c r="F451" s="77"/>
      <c r="G451" s="78" t="str">
        <f t="shared" si="17"/>
        <v/>
      </c>
      <c r="H451" s="76" t="s">
        <v>392</v>
      </c>
      <c r="I451" s="76" t="s">
        <v>101</v>
      </c>
      <c r="J451" s="24">
        <f t="shared" si="18"/>
        <v>0</v>
      </c>
      <c r="K451" s="57" t="str">
        <f t="shared" si="16"/>
        <v/>
      </c>
      <c r="L451" s="23" t="str">
        <f>IF($J451="FEL","",IF(AND(INT(L$1)&lt;=$J451,INT(L$1)&gt;=2),CHAR(10),"")&amp;IF($J451&gt;=INT(L$1),VLOOKUP(MID($F451,INT(L$1)*4-3,3),'Sambandskontroller med feltext'!$A$2:$B$9807,2,FALSE),""))</f>
        <v/>
      </c>
      <c r="M451" s="24" t="str">
        <f>IF($J451="FEL","",IF(AND(INT(M$1)&lt;=$J451,INT(M$1)&gt;=2),CHAR(10),"")&amp;IF($J451&gt;=INT(M$1),VLOOKUP(MID($F451,INT(M$1)*4-3,3),'Sambandskontroller med feltext'!$A$2:$B$9807,2,FALSE),""))</f>
        <v/>
      </c>
      <c r="N451" s="24" t="str">
        <f>IF($J451="FEL","",IF(AND(INT(N$1)&lt;=$J451,INT(N$1)&gt;=2),CHAR(10),"")&amp;IF($J451&gt;=INT(N$1),VLOOKUP(MID($F451,INT(N$1)*4-3,3),'Sambandskontroller med feltext'!$A$2:$B$9807,2,FALSE),""))</f>
        <v/>
      </c>
      <c r="O451" s="24" t="str">
        <f>IF($J451="FEL","",IF(AND(INT(O$1)&lt;=$J451,INT(O$1)&gt;=2),CHAR(10),"")&amp;IF($J451&gt;=INT(O$1),VLOOKUP(MID($F451,INT(O$1)*4-3,3),'Sambandskontroller med feltext'!$A$2:$B$9807,2,FALSE),""))</f>
        <v/>
      </c>
      <c r="P451" s="24" t="str">
        <f>IF($J451="FEL","",IF(AND(INT(P$1)&lt;=$J451,INT(P$1)&gt;=2),CHAR(10),"")&amp;IF($J451&gt;=INT(P$1),VLOOKUP(MID($F451,INT(P$1)*4-3,3),'Sambandskontroller med feltext'!$A$2:$B$9807,2,FALSE),""))</f>
        <v/>
      </c>
      <c r="Q451" s="24" t="str">
        <f>IF($J451="FEL","",IF(AND(INT(Q$1)&lt;=$J451,INT(Q$1)&gt;=2),CHAR(10),"")&amp;IF($J451&gt;=INT(Q$1),VLOOKUP(MID($F451,INT(Q$1)*4-3,3),'Sambandskontroller med feltext'!$A$2:$B$9807,2,FALSE),""))</f>
        <v/>
      </c>
      <c r="R451" s="58"/>
    </row>
    <row r="452" spans="1:18" ht="12.75" customHeight="1" x14ac:dyDescent="0.25">
      <c r="A452" s="89" t="s">
        <v>187</v>
      </c>
      <c r="B452" s="77">
        <v>1241</v>
      </c>
      <c r="C452" s="76" t="s">
        <v>393</v>
      </c>
      <c r="D452" s="76" t="s">
        <v>97</v>
      </c>
      <c r="E452" s="115" t="s">
        <v>23</v>
      </c>
      <c r="F452" s="77" t="s">
        <v>394</v>
      </c>
      <c r="G452" s="78" t="str">
        <f t="shared" si="17"/>
        <v>Fk1241 måste finnas om (Fk205 och Fk226) saknas
Fk1241 ska, om Fk222 finns, ha samma datum som ÅÅÅÅMMDD i Fk222</v>
      </c>
      <c r="H452" s="76" t="s">
        <v>395</v>
      </c>
      <c r="I452" s="76" t="s">
        <v>101</v>
      </c>
      <c r="J452" s="24">
        <f t="shared" si="18"/>
        <v>2</v>
      </c>
      <c r="K452" s="57" t="str">
        <f t="shared" si="16"/>
        <v/>
      </c>
      <c r="L452" s="23" t="str">
        <f>IF($J452="FEL","",IF(AND(INT(L$1)&lt;=$J452,INT(L$1)&gt;=2),CHAR(10),"")&amp;IF($J452&gt;=INT(L$1),VLOOKUP(MID($F452,INT(L$1)*4-3,3),'Sambandskontroller med feltext'!$A$2:$B$9807,2,FALSE),""))</f>
        <v>Fk1241 måste finnas om (Fk205 och Fk226) saknas</v>
      </c>
      <c r="M452" s="24" t="str">
        <f>IF($J452="FEL","",IF(AND(INT(M$1)&lt;=$J452,INT(M$1)&gt;=2),CHAR(10),"")&amp;IF($J452&gt;=INT(M$1),VLOOKUP(MID($F452,INT(M$1)*4-3,3),'Sambandskontroller med feltext'!$A$2:$B$9807,2,FALSE),""))</f>
        <v xml:space="preserve">
Fk1241 ska, om Fk222 finns, ha samma datum som ÅÅÅÅMMDD i Fk222</v>
      </c>
      <c r="N452" s="24" t="str">
        <f>IF($J452="FEL","",IF(AND(INT(N$1)&lt;=$J452,INT(N$1)&gt;=2),CHAR(10),"")&amp;IF($J452&gt;=INT(N$1),VLOOKUP(MID($F452,INT(N$1)*4-3,3),'Sambandskontroller med feltext'!$A$2:$B$9807,2,FALSE),""))</f>
        <v/>
      </c>
      <c r="O452" s="24" t="str">
        <f>IF($J452="FEL","",IF(AND(INT(O$1)&lt;=$J452,INT(O$1)&gt;=2),CHAR(10),"")&amp;IF($J452&gt;=INT(O$1),VLOOKUP(MID($F452,INT(O$1)*4-3,3),'Sambandskontroller med feltext'!$A$2:$B$9807,2,FALSE),""))</f>
        <v/>
      </c>
      <c r="P452" s="24" t="str">
        <f>IF($J452="FEL","",IF(AND(INT(P$1)&lt;=$J452,INT(P$1)&gt;=2),CHAR(10),"")&amp;IF($J452&gt;=INT(P$1),VLOOKUP(MID($F452,INT(P$1)*4-3,3),'Sambandskontroller med feltext'!$A$2:$B$9807,2,FALSE),""))</f>
        <v/>
      </c>
      <c r="Q452" s="24" t="str">
        <f>IF($J452="FEL","",IF(AND(INT(Q$1)&lt;=$J452,INT(Q$1)&gt;=2),CHAR(10),"")&amp;IF($J452&gt;=INT(Q$1),VLOOKUP(MID($F452,INT(Q$1)*4-3,3),'Sambandskontroller med feltext'!$A$2:$B$9807,2,FALSE),""))</f>
        <v/>
      </c>
      <c r="R452" s="58"/>
    </row>
    <row r="453" spans="1:18" ht="12.75" customHeight="1" x14ac:dyDescent="0.25">
      <c r="A453" s="89" t="s">
        <v>187</v>
      </c>
      <c r="B453" s="80" t="s">
        <v>107</v>
      </c>
      <c r="C453" s="79" t="s">
        <v>108</v>
      </c>
      <c r="D453" s="76" t="s">
        <v>97</v>
      </c>
      <c r="E453" s="115" t="s">
        <v>120</v>
      </c>
      <c r="F453" s="77" t="s">
        <v>396</v>
      </c>
      <c r="G453" s="78" t="str">
        <f t="shared" si="17"/>
        <v>Fk077 måste finnas om (Fk205 saknas, Fk252 saknas och FK1261 saknas och (Fk215 saknas eller Fk215 börjar på 16302)</v>
      </c>
      <c r="H453" s="76" t="s">
        <v>397</v>
      </c>
      <c r="I453" s="90" t="s">
        <v>101</v>
      </c>
      <c r="J453" s="24">
        <f t="shared" si="18"/>
        <v>1</v>
      </c>
      <c r="K453" s="57" t="str">
        <f t="shared" si="16"/>
        <v/>
      </c>
      <c r="L453" s="23" t="str">
        <f>IF($J453="FEL","",IF(AND(INT(L$1)&lt;=$J453,INT(L$1)&gt;=2),CHAR(10),"")&amp;IF($J453&gt;=INT(L$1),VLOOKUP(MID($F453,INT(L$1)*4-3,3),'Sambandskontroller med feltext'!$A$2:$B$9807,2,FALSE),""))</f>
        <v>Fk077 måste finnas om (Fk205 saknas, Fk252 saknas och FK1261 saknas och (Fk215 saknas eller Fk215 börjar på 16302)</v>
      </c>
      <c r="M453" s="24" t="str">
        <f>IF($J453="FEL","",IF(AND(INT(M$1)&lt;=$J453,INT(M$1)&gt;=2),CHAR(10),"")&amp;IF($J453&gt;=INT(M$1),VLOOKUP(MID($F453,INT(M$1)*4-3,3),'Sambandskontroller med feltext'!$A$2:$B$9807,2,FALSE),""))</f>
        <v/>
      </c>
      <c r="N453" s="24" t="str">
        <f>IF($J453="FEL","",IF(AND(INT(N$1)&lt;=$J453,INT(N$1)&gt;=2),CHAR(10),"")&amp;IF($J453&gt;=INT(N$1),VLOOKUP(MID($F453,INT(N$1)*4-3,3),'Sambandskontroller med feltext'!$A$2:$B$9807,2,FALSE),""))</f>
        <v/>
      </c>
      <c r="O453" s="24" t="str">
        <f>IF($J453="FEL","",IF(AND(INT(O$1)&lt;=$J453,INT(O$1)&gt;=2),CHAR(10),"")&amp;IF($J453&gt;=INT(O$1),VLOOKUP(MID($F453,INT(O$1)*4-3,3),'Sambandskontroller med feltext'!$A$2:$B$9807,2,FALSE),""))</f>
        <v/>
      </c>
      <c r="P453" s="24" t="str">
        <f>IF($J453="FEL","",IF(AND(INT(P$1)&lt;=$J453,INT(P$1)&gt;=2),CHAR(10),"")&amp;IF($J453&gt;=INT(P$1),VLOOKUP(MID($F453,INT(P$1)*4-3,3),'Sambandskontroller med feltext'!$A$2:$B$9807,2,FALSE),""))</f>
        <v/>
      </c>
      <c r="Q453" s="24" t="str">
        <f>IF($J453="FEL","",IF(AND(INT(Q$1)&lt;=$J453,INT(Q$1)&gt;=2),CHAR(10),"")&amp;IF($J453&gt;=INT(Q$1),VLOOKUP(MID($F453,INT(Q$1)*4-3,3),'Sambandskontroller med feltext'!$A$2:$B$9807,2,FALSE),""))</f>
        <v/>
      </c>
      <c r="R453" s="58"/>
    </row>
    <row r="454" spans="1:18" ht="12.75" customHeight="1" x14ac:dyDescent="0.25">
      <c r="A454" s="89" t="s">
        <v>187</v>
      </c>
      <c r="B454" s="80" t="s">
        <v>109</v>
      </c>
      <c r="C454" s="79" t="s">
        <v>110</v>
      </c>
      <c r="D454" s="76" t="s">
        <v>97</v>
      </c>
      <c r="E454" s="115" t="s">
        <v>4</v>
      </c>
      <c r="F454" s="77" t="s">
        <v>125</v>
      </c>
      <c r="G454" s="78" t="str">
        <f t="shared" si="17"/>
        <v>Fk078 ska finnas om Fk077 finns.</v>
      </c>
      <c r="H454" s="76" t="s">
        <v>398</v>
      </c>
      <c r="I454" s="90" t="s">
        <v>101</v>
      </c>
      <c r="J454" s="24">
        <f t="shared" si="18"/>
        <v>1</v>
      </c>
      <c r="K454" s="57" t="str">
        <f t="shared" si="16"/>
        <v/>
      </c>
      <c r="L454" s="23" t="str">
        <f>IF($J454="FEL","",IF(AND(INT(L$1)&lt;=$J454,INT(L$1)&gt;=2),CHAR(10),"")&amp;IF($J454&gt;=INT(L$1),VLOOKUP(MID($F454,INT(L$1)*4-3,3),'Sambandskontroller med feltext'!$A$2:$B$9807,2,FALSE),""))</f>
        <v>Fk078 ska finnas om Fk077 finns.</v>
      </c>
      <c r="M454" s="24" t="str">
        <f>IF($J454="FEL","",IF(AND(INT(M$1)&lt;=$J454,INT(M$1)&gt;=2),CHAR(10),"")&amp;IF($J454&gt;=INT(M$1),VLOOKUP(MID($F454,INT(M$1)*4-3,3),'Sambandskontroller med feltext'!$A$2:$B$9807,2,FALSE),""))</f>
        <v/>
      </c>
      <c r="N454" s="24" t="str">
        <f>IF($J454="FEL","",IF(AND(INT(N$1)&lt;=$J454,INT(N$1)&gt;=2),CHAR(10),"")&amp;IF($J454&gt;=INT(N$1),VLOOKUP(MID($F454,INT(N$1)*4-3,3),'Sambandskontroller med feltext'!$A$2:$B$9807,2,FALSE),""))</f>
        <v/>
      </c>
      <c r="O454" s="24" t="str">
        <f>IF($J454="FEL","",IF(AND(INT(O$1)&lt;=$J454,INT(O$1)&gt;=2),CHAR(10),"")&amp;IF($J454&gt;=INT(O$1),VLOOKUP(MID($F454,INT(O$1)*4-3,3),'Sambandskontroller med feltext'!$A$2:$B$9807,2,FALSE),""))</f>
        <v/>
      </c>
      <c r="P454" s="24" t="str">
        <f>IF($J454="FEL","",IF(AND(INT(P$1)&lt;=$J454,INT(P$1)&gt;=2),CHAR(10),"")&amp;IF($J454&gt;=INT(P$1),VLOOKUP(MID($F454,INT(P$1)*4-3,3),'Sambandskontroller med feltext'!$A$2:$B$9807,2,FALSE),""))</f>
        <v/>
      </c>
      <c r="Q454" s="24" t="str">
        <f>IF($J454="FEL","",IF(AND(INT(Q$1)&lt;=$J454,INT(Q$1)&gt;=2),CHAR(10),"")&amp;IF($J454&gt;=INT(Q$1),VLOOKUP(MID($F454,INT(Q$1)*4-3,3),'Sambandskontroller med feltext'!$A$2:$B$9807,2,FALSE),""))</f>
        <v/>
      </c>
      <c r="R454" s="58"/>
    </row>
    <row r="455" spans="1:18" ht="12.75" customHeight="1" x14ac:dyDescent="0.25">
      <c r="A455" s="89" t="s">
        <v>187</v>
      </c>
      <c r="B455" s="77">
        <v>1245</v>
      </c>
      <c r="C455" s="76" t="s">
        <v>399</v>
      </c>
      <c r="D455" s="76" t="s">
        <v>97</v>
      </c>
      <c r="E455" s="115" t="s">
        <v>4</v>
      </c>
      <c r="F455" s="77" t="s">
        <v>400</v>
      </c>
      <c r="G455" s="78" t="str">
        <f t="shared" si="17"/>
        <v>Fk1245 ska finnas om Fk205 saknas</v>
      </c>
      <c r="H455" s="76" t="s">
        <v>401</v>
      </c>
      <c r="I455" s="76" t="s">
        <v>101</v>
      </c>
      <c r="J455" s="24">
        <f t="shared" si="18"/>
        <v>1</v>
      </c>
      <c r="K455" s="57" t="str">
        <f t="shared" si="16"/>
        <v/>
      </c>
      <c r="L455" s="23" t="str">
        <f>IF($J455="FEL","",IF(AND(INT(L$1)&lt;=$J455,INT(L$1)&gt;=2),CHAR(10),"")&amp;IF($J455&gt;=INT(L$1),VLOOKUP(MID($F455,INT(L$1)*4-3,3),'Sambandskontroller med feltext'!$A$2:$B$9807,2,FALSE),""))</f>
        <v>Fk1245 ska finnas om Fk205 saknas</v>
      </c>
      <c r="M455" s="24" t="str">
        <f>IF($J455="FEL","",IF(AND(INT(M$1)&lt;=$J455,INT(M$1)&gt;=2),CHAR(10),"")&amp;IF($J455&gt;=INT(M$1),VLOOKUP(MID($F455,INT(M$1)*4-3,3),'Sambandskontroller med feltext'!$A$2:$B$9807,2,FALSE),""))</f>
        <v/>
      </c>
      <c r="N455" s="24" t="str">
        <f>IF($J455="FEL","",IF(AND(INT(N$1)&lt;=$J455,INT(N$1)&gt;=2),CHAR(10),"")&amp;IF($J455&gt;=INT(N$1),VLOOKUP(MID($F455,INT(N$1)*4-3,3),'Sambandskontroller med feltext'!$A$2:$B$9807,2,FALSE),""))</f>
        <v/>
      </c>
      <c r="O455" s="24" t="str">
        <f>IF($J455="FEL","",IF(AND(INT(O$1)&lt;=$J455,INT(O$1)&gt;=2),CHAR(10),"")&amp;IF($J455&gt;=INT(O$1),VLOOKUP(MID($F455,INT(O$1)*4-3,3),'Sambandskontroller med feltext'!$A$2:$B$9807,2,FALSE),""))</f>
        <v/>
      </c>
      <c r="P455" s="24" t="str">
        <f>IF($J455="FEL","",IF(AND(INT(P$1)&lt;=$J455,INT(P$1)&gt;=2),CHAR(10),"")&amp;IF($J455&gt;=INT(P$1),VLOOKUP(MID($F455,INT(P$1)*4-3,3),'Sambandskontroller med feltext'!$A$2:$B$9807,2,FALSE),""))</f>
        <v/>
      </c>
      <c r="Q455" s="24" t="str">
        <f>IF($J455="FEL","",IF(AND(INT(Q$1)&lt;=$J455,INT(Q$1)&gt;=2),CHAR(10),"")&amp;IF($J455&gt;=INT(Q$1),VLOOKUP(MID($F455,INT(Q$1)*4-3,3),'Sambandskontroller med feltext'!$A$2:$B$9807,2,FALSE),""))</f>
        <v/>
      </c>
      <c r="R455" s="58"/>
    </row>
    <row r="456" spans="1:18" ht="12.75" customHeight="1" x14ac:dyDescent="0.25">
      <c r="A456" s="89" t="s">
        <v>187</v>
      </c>
      <c r="B456" s="77" t="s">
        <v>402</v>
      </c>
      <c r="C456" s="76" t="s">
        <v>403</v>
      </c>
      <c r="D456" s="76" t="s">
        <v>97</v>
      </c>
      <c r="E456" s="115" t="s">
        <v>4</v>
      </c>
      <c r="F456" s="77" t="s">
        <v>404</v>
      </c>
      <c r="G456" s="78" t="str">
        <f t="shared" si="17"/>
        <v>Fk1246 får inte finnas om Fk1245 saknas</v>
      </c>
      <c r="H456" s="76" t="s">
        <v>405</v>
      </c>
      <c r="I456" s="76" t="s">
        <v>101</v>
      </c>
      <c r="J456" s="24">
        <f t="shared" si="18"/>
        <v>1</v>
      </c>
      <c r="K456" s="57" t="str">
        <f t="shared" si="16"/>
        <v/>
      </c>
      <c r="L456" s="23" t="str">
        <f>IF($J456="FEL","",IF(AND(INT(L$1)&lt;=$J456,INT(L$1)&gt;=2),CHAR(10),"")&amp;IF($J456&gt;=INT(L$1),VLOOKUP(MID($F456,INT(L$1)*4-3,3),'Sambandskontroller med feltext'!$A$2:$B$9807,2,FALSE),""))</f>
        <v>Fk1246 får inte finnas om Fk1245 saknas</v>
      </c>
      <c r="M456" s="24" t="str">
        <f>IF($J456="FEL","",IF(AND(INT(M$1)&lt;=$J456,INT(M$1)&gt;=2),CHAR(10),"")&amp;IF($J456&gt;=INT(M$1),VLOOKUP(MID($F456,INT(M$1)*4-3,3),'Sambandskontroller med feltext'!$A$2:$B$9807,2,FALSE),""))</f>
        <v/>
      </c>
      <c r="N456" s="24" t="str">
        <f>IF($J456="FEL","",IF(AND(INT(N$1)&lt;=$J456,INT(N$1)&gt;=2),CHAR(10),"")&amp;IF($J456&gt;=INT(N$1),VLOOKUP(MID($F456,INT(N$1)*4-3,3),'Sambandskontroller med feltext'!$A$2:$B$9807,2,FALSE),""))</f>
        <v/>
      </c>
      <c r="O456" s="24" t="str">
        <f>IF($J456="FEL","",IF(AND(INT(O$1)&lt;=$J456,INT(O$1)&gt;=2),CHAR(10),"")&amp;IF($J456&gt;=INT(O$1),VLOOKUP(MID($F456,INT(O$1)*4-3,3),'Sambandskontroller med feltext'!$A$2:$B$9807,2,FALSE),""))</f>
        <v/>
      </c>
      <c r="P456" s="24" t="str">
        <f>IF($J456="FEL","",IF(AND(INT(P$1)&lt;=$J456,INT(P$1)&gt;=2),CHAR(10),"")&amp;IF($J456&gt;=INT(P$1),VLOOKUP(MID($F456,INT(P$1)*4-3,3),'Sambandskontroller med feltext'!$A$2:$B$9807,2,FALSE),""))</f>
        <v/>
      </c>
      <c r="Q456" s="24" t="str">
        <f>IF($J456="FEL","",IF(AND(INT(Q$1)&lt;=$J456,INT(Q$1)&gt;=2),CHAR(10),"")&amp;IF($J456&gt;=INT(Q$1),VLOOKUP(MID($F456,INT(Q$1)*4-3,3),'Sambandskontroller med feltext'!$A$2:$B$9807,2,FALSE),""))</f>
        <v/>
      </c>
      <c r="R456" s="58"/>
    </row>
    <row r="457" spans="1:18" ht="12.75" customHeight="1" x14ac:dyDescent="0.25">
      <c r="A457" s="89" t="s">
        <v>187</v>
      </c>
      <c r="B457" s="77" t="s">
        <v>406</v>
      </c>
      <c r="C457" s="76" t="s">
        <v>407</v>
      </c>
      <c r="D457" s="76" t="s">
        <v>97</v>
      </c>
      <c r="E457" s="115" t="s">
        <v>4</v>
      </c>
      <c r="F457" s="77" t="s">
        <v>408</v>
      </c>
      <c r="G457" s="78" t="str">
        <f t="shared" si="17"/>
        <v>Fk1247 får inte finnas om Fk1246 saknas</v>
      </c>
      <c r="H457" s="76" t="s">
        <v>409</v>
      </c>
      <c r="I457" s="76" t="s">
        <v>101</v>
      </c>
      <c r="J457" s="24">
        <f t="shared" si="18"/>
        <v>1</v>
      </c>
      <c r="K457" s="57" t="str">
        <f t="shared" si="16"/>
        <v/>
      </c>
      <c r="L457" s="23" t="str">
        <f>IF($J457="FEL","",IF(AND(INT(L$1)&lt;=$J457,INT(L$1)&gt;=2),CHAR(10),"")&amp;IF($J457&gt;=INT(L$1),VLOOKUP(MID($F457,INT(L$1)*4-3,3),'Sambandskontroller med feltext'!$A$2:$B$9807,2,FALSE),""))</f>
        <v>Fk1247 får inte finnas om Fk1246 saknas</v>
      </c>
      <c r="M457" s="24" t="str">
        <f>IF($J457="FEL","",IF(AND(INT(M$1)&lt;=$J457,INT(M$1)&gt;=2),CHAR(10),"")&amp;IF($J457&gt;=INT(M$1),VLOOKUP(MID($F457,INT(M$1)*4-3,3),'Sambandskontroller med feltext'!$A$2:$B$9807,2,FALSE),""))</f>
        <v/>
      </c>
      <c r="N457" s="24" t="str">
        <f>IF($J457="FEL","",IF(AND(INT(N$1)&lt;=$J457,INT(N$1)&gt;=2),CHAR(10),"")&amp;IF($J457&gt;=INT(N$1),VLOOKUP(MID($F457,INT(N$1)*4-3,3),'Sambandskontroller med feltext'!$A$2:$B$9807,2,FALSE),""))</f>
        <v/>
      </c>
      <c r="O457" s="24" t="str">
        <f>IF($J457="FEL","",IF(AND(INT(O$1)&lt;=$J457,INT(O$1)&gt;=2),CHAR(10),"")&amp;IF($J457&gt;=INT(O$1),VLOOKUP(MID($F457,INT(O$1)*4-3,3),'Sambandskontroller med feltext'!$A$2:$B$9807,2,FALSE),""))</f>
        <v/>
      </c>
      <c r="P457" s="24" t="str">
        <f>IF($J457="FEL","",IF(AND(INT(P$1)&lt;=$J457,INT(P$1)&gt;=2),CHAR(10),"")&amp;IF($J457&gt;=INT(P$1),VLOOKUP(MID($F457,INT(P$1)*4-3,3),'Sambandskontroller med feltext'!$A$2:$B$9807,2,FALSE),""))</f>
        <v/>
      </c>
      <c r="Q457" s="24" t="str">
        <f>IF($J457="FEL","",IF(AND(INT(Q$1)&lt;=$J457,INT(Q$1)&gt;=2),CHAR(10),"")&amp;IF($J457&gt;=INT(Q$1),VLOOKUP(MID($F457,INT(Q$1)*4-3,3),'Sambandskontroller med feltext'!$A$2:$B$9807,2,FALSE),""))</f>
        <v/>
      </c>
      <c r="R457" s="58"/>
    </row>
    <row r="458" spans="1:18" ht="12.75" customHeight="1" x14ac:dyDescent="0.25">
      <c r="A458" s="89" t="s">
        <v>187</v>
      </c>
      <c r="B458" s="77" t="s">
        <v>410</v>
      </c>
      <c r="C458" s="88" t="s">
        <v>411</v>
      </c>
      <c r="D458" s="76" t="s">
        <v>97</v>
      </c>
      <c r="E458" s="115" t="s">
        <v>4</v>
      </c>
      <c r="F458" s="77" t="s">
        <v>180</v>
      </c>
      <c r="G458" s="78" t="str">
        <f t="shared" si="17"/>
        <v>Fk1248 får inte finnas om Fk1247 saknas</v>
      </c>
      <c r="H458" s="76" t="s">
        <v>412</v>
      </c>
      <c r="I458" s="76" t="s">
        <v>101</v>
      </c>
      <c r="J458" s="24">
        <f t="shared" si="18"/>
        <v>1</v>
      </c>
      <c r="K458" s="57" t="str">
        <f t="shared" si="16"/>
        <v/>
      </c>
      <c r="L458" s="23" t="str">
        <f>IF($J458="FEL","",IF(AND(INT(L$1)&lt;=$J458,INT(L$1)&gt;=2),CHAR(10),"")&amp;IF($J458&gt;=INT(L$1),VLOOKUP(MID($F458,INT(L$1)*4-3,3),'Sambandskontroller med feltext'!$A$2:$B$9807,2,FALSE),""))</f>
        <v>Fk1248 får inte finnas om Fk1247 saknas</v>
      </c>
      <c r="M458" s="24" t="str">
        <f>IF($J458="FEL","",IF(AND(INT(M$1)&lt;=$J458,INT(M$1)&gt;=2),CHAR(10),"")&amp;IF($J458&gt;=INT(M$1),VLOOKUP(MID($F458,INT(M$1)*4-3,3),'Sambandskontroller med feltext'!$A$2:$B$9807,2,FALSE),""))</f>
        <v/>
      </c>
      <c r="N458" s="24" t="str">
        <f>IF($J458="FEL","",IF(AND(INT(N$1)&lt;=$J458,INT(N$1)&gt;=2),CHAR(10),"")&amp;IF($J458&gt;=INT(N$1),VLOOKUP(MID($F458,INT(N$1)*4-3,3),'Sambandskontroller med feltext'!$A$2:$B$9807,2,FALSE),""))</f>
        <v/>
      </c>
      <c r="O458" s="24" t="str">
        <f>IF($J458="FEL","",IF(AND(INT(O$1)&lt;=$J458,INT(O$1)&gt;=2),CHAR(10),"")&amp;IF($J458&gt;=INT(O$1),VLOOKUP(MID($F458,INT(O$1)*4-3,3),'Sambandskontroller med feltext'!$A$2:$B$9807,2,FALSE),""))</f>
        <v/>
      </c>
      <c r="P458" s="24" t="str">
        <f>IF($J458="FEL","",IF(AND(INT(P$1)&lt;=$J458,INT(P$1)&gt;=2),CHAR(10),"")&amp;IF($J458&gt;=INT(P$1),VLOOKUP(MID($F458,INT(P$1)*4-3,3),'Sambandskontroller med feltext'!$A$2:$B$9807,2,FALSE),""))</f>
        <v/>
      </c>
      <c r="Q458" s="24" t="str">
        <f>IF($J458="FEL","",IF(AND(INT(Q$1)&lt;=$J458,INT(Q$1)&gt;=2),CHAR(10),"")&amp;IF($J458&gt;=INT(Q$1),VLOOKUP(MID($F458,INT(Q$1)*4-3,3),'Sambandskontroller med feltext'!$A$2:$B$9807,2,FALSE),""))</f>
        <v/>
      </c>
      <c r="R458" s="58"/>
    </row>
    <row r="459" spans="1:18" ht="12.75" customHeight="1" x14ac:dyDescent="0.25">
      <c r="A459" s="89" t="s">
        <v>187</v>
      </c>
      <c r="B459" s="77">
        <v>1251</v>
      </c>
      <c r="C459" s="88" t="s">
        <v>413</v>
      </c>
      <c r="D459" s="76" t="s">
        <v>97</v>
      </c>
      <c r="E459" s="115" t="s">
        <v>22</v>
      </c>
      <c r="F459" s="77" t="s">
        <v>728</v>
      </c>
      <c r="G459" s="78" t="str">
        <f t="shared" si="17"/>
        <v>Om Fk1252 finns måste FK1251 finnas
Om Fk1253 finns måste FK1251 finnas
Om Fk1254 finns måste FK1251 finnas</v>
      </c>
      <c r="H459" s="76" t="s">
        <v>414</v>
      </c>
      <c r="I459" s="76" t="s">
        <v>101</v>
      </c>
      <c r="J459" s="24">
        <f t="shared" si="18"/>
        <v>3</v>
      </c>
      <c r="K459" s="57" t="str">
        <f t="shared" si="16"/>
        <v/>
      </c>
      <c r="L459" s="23" t="str">
        <f>IF($J459="FEL","",IF(AND(INT(L$1)&lt;=$J459,INT(L$1)&gt;=2),CHAR(10),"")&amp;IF($J459&gt;=INT(L$1),VLOOKUP(MID($F459,INT(L$1)*4-3,3),'Sambandskontroller med feltext'!$A$2:$B$9807,2,FALSE),""))</f>
        <v>Om Fk1252 finns måste FK1251 finnas</v>
      </c>
      <c r="M459" s="24" t="str">
        <f>IF($J459="FEL","",IF(AND(INT(M$1)&lt;=$J459,INT(M$1)&gt;=2),CHAR(10),"")&amp;IF($J459&gt;=INT(M$1),VLOOKUP(MID($F459,INT(M$1)*4-3,3),'Sambandskontroller med feltext'!$A$2:$B$9807,2,FALSE),""))</f>
        <v xml:space="preserve">
Om Fk1253 finns måste FK1251 finnas</v>
      </c>
      <c r="N459" s="24" t="str">
        <f>IF($J459="FEL","",IF(AND(INT(N$1)&lt;=$J459,INT(N$1)&gt;=2),CHAR(10),"")&amp;IF($J459&gt;=INT(N$1),VLOOKUP(MID($F459,INT(N$1)*4-3,3),'Sambandskontroller med feltext'!$A$2:$B$9807,2,FALSE),""))</f>
        <v xml:space="preserve">
Om Fk1254 finns måste FK1251 finnas</v>
      </c>
      <c r="O459" s="24" t="str">
        <f>IF($J459="FEL","",IF(AND(INT(O$1)&lt;=$J459,INT(O$1)&gt;=2),CHAR(10),"")&amp;IF($J459&gt;=INT(O$1),VLOOKUP(MID($F459,INT(O$1)*4-3,3),'Sambandskontroller med feltext'!$A$2:$B$9807,2,FALSE),""))</f>
        <v/>
      </c>
      <c r="P459" s="24" t="str">
        <f>IF($J459="FEL","",IF(AND(INT(P$1)&lt;=$J459,INT(P$1)&gt;=2),CHAR(10),"")&amp;IF($J459&gt;=INT(P$1),VLOOKUP(MID($F459,INT(P$1)*4-3,3),'Sambandskontroller med feltext'!$A$2:$B$9807,2,FALSE),""))</f>
        <v/>
      </c>
      <c r="Q459" s="24" t="str">
        <f>IF($J459="FEL","",IF(AND(INT(Q$1)&lt;=$J459,INT(Q$1)&gt;=2),CHAR(10),"")&amp;IF($J459&gt;=INT(Q$1),VLOOKUP(MID($F459,INT(Q$1)*4-3,3),'Sambandskontroller med feltext'!$A$2:$B$9807,2,FALSE),""))</f>
        <v/>
      </c>
      <c r="R459" s="58"/>
    </row>
    <row r="460" spans="1:18" ht="12.75" customHeight="1" x14ac:dyDescent="0.25">
      <c r="A460" s="89" t="s">
        <v>187</v>
      </c>
      <c r="B460" s="77">
        <v>1252</v>
      </c>
      <c r="C460" s="88" t="s">
        <v>415</v>
      </c>
      <c r="D460" s="76" t="s">
        <v>97</v>
      </c>
      <c r="E460" s="115" t="s">
        <v>22</v>
      </c>
      <c r="F460" s="77" t="s">
        <v>181</v>
      </c>
      <c r="G460" s="78" t="str">
        <f t="shared" si="17"/>
        <v>Fk1252 ska finnas om Fk1251 finns</v>
      </c>
      <c r="H460" s="76" t="s">
        <v>416</v>
      </c>
      <c r="I460" s="76" t="s">
        <v>101</v>
      </c>
      <c r="J460" s="24">
        <f t="shared" si="18"/>
        <v>1</v>
      </c>
      <c r="K460" s="57" t="str">
        <f t="shared" si="16"/>
        <v/>
      </c>
      <c r="L460" s="23" t="str">
        <f>IF($J460="FEL","",IF(AND(INT(L$1)&lt;=$J460,INT(L$1)&gt;=2),CHAR(10),"")&amp;IF($J460&gt;=INT(L$1),VLOOKUP(MID($F460,INT(L$1)*4-3,3),'Sambandskontroller med feltext'!$A$2:$B$9807,2,FALSE),""))</f>
        <v>Fk1252 ska finnas om Fk1251 finns</v>
      </c>
      <c r="M460" s="24" t="str">
        <f>IF($J460="FEL","",IF(AND(INT(M$1)&lt;=$J460,INT(M$1)&gt;=2),CHAR(10),"")&amp;IF($J460&gt;=INT(M$1),VLOOKUP(MID($F460,INT(M$1)*4-3,3),'Sambandskontroller med feltext'!$A$2:$B$9807,2,FALSE),""))</f>
        <v/>
      </c>
      <c r="N460" s="24" t="str">
        <f>IF($J460="FEL","",IF(AND(INT(N$1)&lt;=$J460,INT(N$1)&gt;=2),CHAR(10),"")&amp;IF($J460&gt;=INT(N$1),VLOOKUP(MID($F460,INT(N$1)*4-3,3),'Sambandskontroller med feltext'!$A$2:$B$9807,2,FALSE),""))</f>
        <v/>
      </c>
      <c r="O460" s="24" t="str">
        <f>IF($J460="FEL","",IF(AND(INT(O$1)&lt;=$J460,INT(O$1)&gt;=2),CHAR(10),"")&amp;IF($J460&gt;=INT(O$1),VLOOKUP(MID($F460,INT(O$1)*4-3,3),'Sambandskontroller med feltext'!$A$2:$B$9807,2,FALSE),""))</f>
        <v/>
      </c>
      <c r="P460" s="24" t="str">
        <f>IF($J460="FEL","",IF(AND(INT(P$1)&lt;=$J460,INT(P$1)&gt;=2),CHAR(10),"")&amp;IF($J460&gt;=INT(P$1),VLOOKUP(MID($F460,INT(P$1)*4-3,3),'Sambandskontroller med feltext'!$A$2:$B$9807,2,FALSE),""))</f>
        <v/>
      </c>
      <c r="Q460" s="24" t="str">
        <f>IF($J460="FEL","",IF(AND(INT(Q$1)&lt;=$J460,INT(Q$1)&gt;=2),CHAR(10),"")&amp;IF($J460&gt;=INT(Q$1),VLOOKUP(MID($F460,INT(Q$1)*4-3,3),'Sambandskontroller med feltext'!$A$2:$B$9807,2,FALSE),""))</f>
        <v/>
      </c>
      <c r="R460" s="58"/>
    </row>
    <row r="461" spans="1:18" ht="12.75" customHeight="1" x14ac:dyDescent="0.25">
      <c r="A461" s="89" t="s">
        <v>187</v>
      </c>
      <c r="B461" s="77">
        <v>1253</v>
      </c>
      <c r="C461" s="88" t="s">
        <v>417</v>
      </c>
      <c r="D461" s="76" t="s">
        <v>97</v>
      </c>
      <c r="E461" s="115" t="s">
        <v>22</v>
      </c>
      <c r="F461" s="77"/>
      <c r="G461" s="78" t="str">
        <f t="shared" si="17"/>
        <v/>
      </c>
      <c r="H461" s="109" t="s">
        <v>744</v>
      </c>
      <c r="I461" s="76" t="s">
        <v>101</v>
      </c>
      <c r="J461" s="24">
        <f t="shared" si="18"/>
        <v>0</v>
      </c>
      <c r="K461" s="57" t="str">
        <f t="shared" si="16"/>
        <v/>
      </c>
      <c r="L461" s="23" t="str">
        <f>IF($J461="FEL","",IF(AND(INT(L$1)&lt;=$J461,INT(L$1)&gt;=2),CHAR(10),"")&amp;IF($J461&gt;=INT(L$1),VLOOKUP(MID($F461,INT(L$1)*4-3,3),'Sambandskontroller med feltext'!$A$2:$B$9807,2,FALSE),""))</f>
        <v/>
      </c>
      <c r="M461" s="24" t="str">
        <f>IF($J461="FEL","",IF(AND(INT(M$1)&lt;=$J461,INT(M$1)&gt;=2),CHAR(10),"")&amp;IF($J461&gt;=INT(M$1),VLOOKUP(MID($F461,INT(M$1)*4-3,3),'Sambandskontroller med feltext'!$A$2:$B$9807,2,FALSE),""))</f>
        <v/>
      </c>
      <c r="N461" s="24" t="str">
        <f>IF($J461="FEL","",IF(AND(INT(N$1)&lt;=$J461,INT(N$1)&gt;=2),CHAR(10),"")&amp;IF($J461&gt;=INT(N$1),VLOOKUP(MID($F461,INT(N$1)*4-3,3),'Sambandskontroller med feltext'!$A$2:$B$9807,2,FALSE),""))</f>
        <v/>
      </c>
      <c r="O461" s="24" t="str">
        <f>IF($J461="FEL","",IF(AND(INT(O$1)&lt;=$J461,INT(O$1)&gt;=2),CHAR(10),"")&amp;IF($J461&gt;=INT(O$1),VLOOKUP(MID($F461,INT(O$1)*4-3,3),'Sambandskontroller med feltext'!$A$2:$B$9807,2,FALSE),""))</f>
        <v/>
      </c>
      <c r="P461" s="24" t="str">
        <f>IF($J461="FEL","",IF(AND(INT(P$1)&lt;=$J461,INT(P$1)&gt;=2),CHAR(10),"")&amp;IF($J461&gt;=INT(P$1),VLOOKUP(MID($F461,INT(P$1)*4-3,3),'Sambandskontroller med feltext'!$A$2:$B$9807,2,FALSE),""))</f>
        <v/>
      </c>
      <c r="Q461" s="24" t="str">
        <f>IF($J461="FEL","",IF(AND(INT(Q$1)&lt;=$J461,INT(Q$1)&gt;=2),CHAR(10),"")&amp;IF($J461&gt;=INT(Q$1),VLOOKUP(MID($F461,INT(Q$1)*4-3,3),'Sambandskontroller med feltext'!$A$2:$B$9807,2,FALSE),""))</f>
        <v/>
      </c>
      <c r="R461" s="58"/>
    </row>
    <row r="462" spans="1:18" ht="12.75" customHeight="1" x14ac:dyDescent="0.25">
      <c r="A462" s="89" t="s">
        <v>187</v>
      </c>
      <c r="B462" s="77">
        <v>1254</v>
      </c>
      <c r="C462" s="88" t="s">
        <v>418</v>
      </c>
      <c r="D462" s="76" t="s">
        <v>97</v>
      </c>
      <c r="E462" s="115" t="s">
        <v>177</v>
      </c>
      <c r="F462" s="77"/>
      <c r="G462" s="78" t="str">
        <f t="shared" si="17"/>
        <v/>
      </c>
      <c r="H462" s="76" t="s">
        <v>419</v>
      </c>
      <c r="I462" s="76" t="s">
        <v>101</v>
      </c>
      <c r="J462" s="24">
        <f t="shared" si="18"/>
        <v>0</v>
      </c>
      <c r="K462" s="57" t="str">
        <f t="shared" si="16"/>
        <v/>
      </c>
      <c r="L462" s="23" t="str">
        <f>IF($J462="FEL","",IF(AND(INT(L$1)&lt;=$J462,INT(L$1)&gt;=2),CHAR(10),"")&amp;IF($J462&gt;=INT(L$1),VLOOKUP(MID($F462,INT(L$1)*4-3,3),'Sambandskontroller med feltext'!$A$2:$B$9807,2,FALSE),""))</f>
        <v/>
      </c>
      <c r="M462" s="24" t="str">
        <f>IF($J462="FEL","",IF(AND(INT(M$1)&lt;=$J462,INT(M$1)&gt;=2),CHAR(10),"")&amp;IF($J462&gt;=INT(M$1),VLOOKUP(MID($F462,INT(M$1)*4-3,3),'Sambandskontroller med feltext'!$A$2:$B$9807,2,FALSE),""))</f>
        <v/>
      </c>
      <c r="N462" s="24" t="str">
        <f>IF($J462="FEL","",IF(AND(INT(N$1)&lt;=$J462,INT(N$1)&gt;=2),CHAR(10),"")&amp;IF($J462&gt;=INT(N$1),VLOOKUP(MID($F462,INT(N$1)*4-3,3),'Sambandskontroller med feltext'!$A$2:$B$9807,2,FALSE),""))</f>
        <v/>
      </c>
      <c r="O462" s="24" t="str">
        <f>IF($J462="FEL","",IF(AND(INT(O$1)&lt;=$J462,INT(O$1)&gt;=2),CHAR(10),"")&amp;IF($J462&gt;=INT(O$1),VLOOKUP(MID($F462,INT(O$1)*4-3,3),'Sambandskontroller med feltext'!$A$2:$B$9807,2,FALSE),""))</f>
        <v/>
      </c>
      <c r="P462" s="24" t="str">
        <f>IF($J462="FEL","",IF(AND(INT(P$1)&lt;=$J462,INT(P$1)&gt;=2),CHAR(10),"")&amp;IF($J462&gt;=INT(P$1),VLOOKUP(MID($F462,INT(P$1)*4-3,3),'Sambandskontroller med feltext'!$A$2:$B$9807,2,FALSE),""))</f>
        <v/>
      </c>
      <c r="Q462" s="24" t="str">
        <f>IF($J462="FEL","",IF(AND(INT(Q$1)&lt;=$J462,INT(Q$1)&gt;=2),CHAR(10),"")&amp;IF($J462&gt;=INT(Q$1),VLOOKUP(MID($F462,INT(Q$1)*4-3,3),'Sambandskontroller med feltext'!$A$2:$B$9807,2,FALSE),""))</f>
        <v/>
      </c>
      <c r="R462" s="58"/>
    </row>
    <row r="463" spans="1:18" ht="12.75" customHeight="1" x14ac:dyDescent="0.25">
      <c r="A463" s="89" t="s">
        <v>187</v>
      </c>
      <c r="B463" s="77">
        <v>1261</v>
      </c>
      <c r="C463" s="88" t="s">
        <v>420</v>
      </c>
      <c r="D463" s="76" t="s">
        <v>97</v>
      </c>
      <c r="E463" s="115" t="s">
        <v>22</v>
      </c>
      <c r="F463" s="77"/>
      <c r="G463" s="78" t="str">
        <f t="shared" si="17"/>
        <v/>
      </c>
      <c r="H463" s="76" t="s">
        <v>421</v>
      </c>
      <c r="I463" s="76" t="s">
        <v>101</v>
      </c>
      <c r="J463" s="24">
        <f t="shared" si="18"/>
        <v>0</v>
      </c>
      <c r="K463" s="57" t="str">
        <f t="shared" si="16"/>
        <v/>
      </c>
      <c r="L463" s="23" t="str">
        <f>IF($J463="FEL","",IF(AND(INT(L$1)&lt;=$J463,INT(L$1)&gt;=2),CHAR(10),"")&amp;IF($J463&gt;=INT(L$1),VLOOKUP(MID($F463,INT(L$1)*4-3,3),'Sambandskontroller med feltext'!$A$2:$B$9807,2,FALSE),""))</f>
        <v/>
      </c>
      <c r="M463" s="24" t="str">
        <f>IF($J463="FEL","",IF(AND(INT(M$1)&lt;=$J463,INT(M$1)&gt;=2),CHAR(10),"")&amp;IF($J463&gt;=INT(M$1),VLOOKUP(MID($F463,INT(M$1)*4-3,3),'Sambandskontroller med feltext'!$A$2:$B$9807,2,FALSE),""))</f>
        <v/>
      </c>
      <c r="N463" s="24" t="str">
        <f>IF($J463="FEL","",IF(AND(INT(N$1)&lt;=$J463,INT(N$1)&gt;=2),CHAR(10),"")&amp;IF($J463&gt;=INT(N$1),VLOOKUP(MID($F463,INT(N$1)*4-3,3),'Sambandskontroller med feltext'!$A$2:$B$9807,2,FALSE),""))</f>
        <v/>
      </c>
      <c r="O463" s="24" t="str">
        <f>IF($J463="FEL","",IF(AND(INT(O$1)&lt;=$J463,INT(O$1)&gt;=2),CHAR(10),"")&amp;IF($J463&gt;=INT(O$1),VLOOKUP(MID($F463,INT(O$1)*4-3,3),'Sambandskontroller med feltext'!$A$2:$B$9807,2,FALSE),""))</f>
        <v/>
      </c>
      <c r="P463" s="24" t="str">
        <f>IF($J463="FEL","",IF(AND(INT(P$1)&lt;=$J463,INT(P$1)&gt;=2),CHAR(10),"")&amp;IF($J463&gt;=INT(P$1),VLOOKUP(MID($F463,INT(P$1)*4-3,3),'Sambandskontroller med feltext'!$A$2:$B$9807,2,FALSE),""))</f>
        <v/>
      </c>
      <c r="Q463" s="24" t="str">
        <f>IF($J463="FEL","",IF(AND(INT(Q$1)&lt;=$J463,INT(Q$1)&gt;=2),CHAR(10),"")&amp;IF($J463&gt;=INT(Q$1),VLOOKUP(MID($F463,INT(Q$1)*4-3,3),'Sambandskontroller med feltext'!$A$2:$B$9807,2,FALSE),""))</f>
        <v/>
      </c>
      <c r="R463" s="58"/>
    </row>
    <row r="464" spans="1:18" ht="12.75" customHeight="1" x14ac:dyDescent="0.25">
      <c r="A464" s="89" t="s">
        <v>187</v>
      </c>
      <c r="B464" s="77">
        <v>1262</v>
      </c>
      <c r="C464" s="88" t="s">
        <v>422</v>
      </c>
      <c r="D464" s="76" t="s">
        <v>97</v>
      </c>
      <c r="E464" s="115" t="s">
        <v>4</v>
      </c>
      <c r="F464" s="77" t="s">
        <v>423</v>
      </c>
      <c r="G464" s="78" t="str">
        <f t="shared" si="17"/>
        <v>Fk1262 ska finnas om Fk1261 finns</v>
      </c>
      <c r="H464" s="76" t="s">
        <v>424</v>
      </c>
      <c r="I464" s="76" t="s">
        <v>101</v>
      </c>
      <c r="J464" s="24">
        <f t="shared" si="18"/>
        <v>1</v>
      </c>
      <c r="K464" s="57" t="str">
        <f t="shared" si="16"/>
        <v/>
      </c>
      <c r="L464" s="23" t="str">
        <f>IF($J464="FEL","",IF(AND(INT(L$1)&lt;=$J464,INT(L$1)&gt;=2),CHAR(10),"")&amp;IF($J464&gt;=INT(L$1),VLOOKUP(MID($F464,INT(L$1)*4-3,3),'Sambandskontroller med feltext'!$A$2:$B$9807,2,FALSE),""))</f>
        <v>Fk1262 ska finnas om Fk1261 finns</v>
      </c>
      <c r="M464" s="24" t="str">
        <f>IF($J464="FEL","",IF(AND(INT(M$1)&lt;=$J464,INT(M$1)&gt;=2),CHAR(10),"")&amp;IF($J464&gt;=INT(M$1),VLOOKUP(MID($F464,INT(M$1)*4-3,3),'Sambandskontroller med feltext'!$A$2:$B$9807,2,FALSE),""))</f>
        <v/>
      </c>
      <c r="N464" s="24" t="str">
        <f>IF($J464="FEL","",IF(AND(INT(N$1)&lt;=$J464,INT(N$1)&gt;=2),CHAR(10),"")&amp;IF($J464&gt;=INT(N$1),VLOOKUP(MID($F464,INT(N$1)*4-3,3),'Sambandskontroller med feltext'!$A$2:$B$9807,2,FALSE),""))</f>
        <v/>
      </c>
      <c r="O464" s="24" t="str">
        <f>IF($J464="FEL","",IF(AND(INT(O$1)&lt;=$J464,INT(O$1)&gt;=2),CHAR(10),"")&amp;IF($J464&gt;=INT(O$1),VLOOKUP(MID($F464,INT(O$1)*4-3,3),'Sambandskontroller med feltext'!$A$2:$B$9807,2,FALSE),""))</f>
        <v/>
      </c>
      <c r="P464" s="24" t="str">
        <f>IF($J464="FEL","",IF(AND(INT(P$1)&lt;=$J464,INT(P$1)&gt;=2),CHAR(10),"")&amp;IF($J464&gt;=INT(P$1),VLOOKUP(MID($F464,INT(P$1)*4-3,3),'Sambandskontroller med feltext'!$A$2:$B$9807,2,FALSE),""))</f>
        <v/>
      </c>
      <c r="Q464" s="24" t="str">
        <f>IF($J464="FEL","",IF(AND(INT(Q$1)&lt;=$J464,INT(Q$1)&gt;=2),CHAR(10),"")&amp;IF($J464&gt;=INT(Q$1),VLOOKUP(MID($F464,INT(Q$1)*4-3,3),'Sambandskontroller med feltext'!$A$2:$B$9807,2,FALSE),""))</f>
        <v/>
      </c>
      <c r="R464" s="58"/>
    </row>
    <row r="465" spans="1:18" ht="12.75" customHeight="1" x14ac:dyDescent="0.25">
      <c r="A465" s="89" t="s">
        <v>187</v>
      </c>
      <c r="B465" s="77">
        <v>1263</v>
      </c>
      <c r="C465" s="88" t="s">
        <v>425</v>
      </c>
      <c r="D465" s="76" t="s">
        <v>97</v>
      </c>
      <c r="E465" s="46" t="s">
        <v>258</v>
      </c>
      <c r="F465" s="77" t="s">
        <v>426</v>
      </c>
      <c r="G465" s="78" t="str">
        <f t="shared" si="17"/>
        <v>Fk1263 ska finnas om Fk1261 finns</v>
      </c>
      <c r="H465" s="76" t="s">
        <v>427</v>
      </c>
      <c r="I465" s="76" t="s">
        <v>101</v>
      </c>
      <c r="J465" s="24">
        <f t="shared" si="18"/>
        <v>1</v>
      </c>
      <c r="K465" s="57" t="str">
        <f t="shared" si="16"/>
        <v/>
      </c>
      <c r="L465" s="23" t="str">
        <f>IF($J465="FEL","",IF(AND(INT(L$1)&lt;=$J465,INT(L$1)&gt;=2),CHAR(10),"")&amp;IF($J465&gt;=INT(L$1),VLOOKUP(MID($F465,INT(L$1)*4-3,3),'Sambandskontroller med feltext'!$A$2:$B$9807,2,FALSE),""))</f>
        <v>Fk1263 ska finnas om Fk1261 finns</v>
      </c>
      <c r="M465" s="24" t="str">
        <f>IF($J465="FEL","",IF(AND(INT(M$1)&lt;=$J465,INT(M$1)&gt;=2),CHAR(10),"")&amp;IF($J465&gt;=INT(M$1),VLOOKUP(MID($F465,INT(M$1)*4-3,3),'Sambandskontroller med feltext'!$A$2:$B$9807,2,FALSE),""))</f>
        <v/>
      </c>
      <c r="N465" s="24" t="str">
        <f>IF($J465="FEL","",IF(AND(INT(N$1)&lt;=$J465,INT(N$1)&gt;=2),CHAR(10),"")&amp;IF($J465&gt;=INT(N$1),VLOOKUP(MID($F465,INT(N$1)*4-3,3),'Sambandskontroller med feltext'!$A$2:$B$9807,2,FALSE),""))</f>
        <v/>
      </c>
      <c r="O465" s="24" t="str">
        <f>IF($J465="FEL","",IF(AND(INT(O$1)&lt;=$J465,INT(O$1)&gt;=2),CHAR(10),"")&amp;IF($J465&gt;=INT(O$1),VLOOKUP(MID($F465,INT(O$1)*4-3,3),'Sambandskontroller med feltext'!$A$2:$B$9807,2,FALSE),""))</f>
        <v/>
      </c>
      <c r="P465" s="24" t="str">
        <f>IF($J465="FEL","",IF(AND(INT(P$1)&lt;=$J465,INT(P$1)&gt;=2),CHAR(10),"")&amp;IF($J465&gt;=INT(P$1),VLOOKUP(MID($F465,INT(P$1)*4-3,3),'Sambandskontroller med feltext'!$A$2:$B$9807,2,FALSE),""))</f>
        <v/>
      </c>
      <c r="Q465" s="24" t="str">
        <f>IF($J465="FEL","",IF(AND(INT(Q$1)&lt;=$J465,INT(Q$1)&gt;=2),CHAR(10),"")&amp;IF($J465&gt;=INT(Q$1),VLOOKUP(MID($F465,INT(Q$1)*4-3,3),'Sambandskontroller med feltext'!$A$2:$B$9807,2,FALSE),""))</f>
        <v/>
      </c>
      <c r="R465" s="58"/>
    </row>
    <row r="466" spans="1:18" ht="12.75" customHeight="1" x14ac:dyDescent="0.25">
      <c r="A466" s="89" t="s">
        <v>187</v>
      </c>
      <c r="B466" s="77">
        <v>1271</v>
      </c>
      <c r="C466" s="88" t="s">
        <v>428</v>
      </c>
      <c r="D466" s="76" t="s">
        <v>97</v>
      </c>
      <c r="E466" s="115" t="s">
        <v>4</v>
      </c>
      <c r="F466" s="77" t="s">
        <v>429</v>
      </c>
      <c r="G466" s="78" t="str">
        <f t="shared" si="17"/>
        <v>Fk1271 ska finnas om Fk205 saknas och Fk226 finns</v>
      </c>
      <c r="H466" s="76" t="s">
        <v>430</v>
      </c>
      <c r="I466" s="76" t="s">
        <v>101</v>
      </c>
      <c r="J466" s="24">
        <f t="shared" si="18"/>
        <v>1</v>
      </c>
      <c r="K466" s="57" t="str">
        <f t="shared" si="16"/>
        <v/>
      </c>
      <c r="L466" s="23" t="str">
        <f>IF($J466="FEL","",IF(AND(INT(L$1)&lt;=$J466,INT(L$1)&gt;=2),CHAR(10),"")&amp;IF($J466&gt;=INT(L$1),VLOOKUP(MID($F466,INT(L$1)*4-3,3),'Sambandskontroller med feltext'!$A$2:$B$9807,2,FALSE),""))</f>
        <v>Fk1271 ska finnas om Fk205 saknas och Fk226 finns</v>
      </c>
      <c r="M466" s="24" t="str">
        <f>IF($J466="FEL","",IF(AND(INT(M$1)&lt;=$J466,INT(M$1)&gt;=2),CHAR(10),"")&amp;IF($J466&gt;=INT(M$1),VLOOKUP(MID($F466,INT(M$1)*4-3,3),'Sambandskontroller med feltext'!$A$2:$B$9807,2,FALSE),""))</f>
        <v/>
      </c>
      <c r="N466" s="24" t="str">
        <f>IF($J466="FEL","",IF(AND(INT(N$1)&lt;=$J466,INT(N$1)&gt;=2),CHAR(10),"")&amp;IF($J466&gt;=INT(N$1),VLOOKUP(MID($F466,INT(N$1)*4-3,3),'Sambandskontroller med feltext'!$A$2:$B$9807,2,FALSE),""))</f>
        <v/>
      </c>
      <c r="O466" s="24" t="str">
        <f>IF($J466="FEL","",IF(AND(INT(O$1)&lt;=$J466,INT(O$1)&gt;=2),CHAR(10),"")&amp;IF($J466&gt;=INT(O$1),VLOOKUP(MID($F466,INT(O$1)*4-3,3),'Sambandskontroller med feltext'!$A$2:$B$9807,2,FALSE),""))</f>
        <v/>
      </c>
      <c r="P466" s="24" t="str">
        <f>IF($J466="FEL","",IF(AND(INT(P$1)&lt;=$J466,INT(P$1)&gt;=2),CHAR(10),"")&amp;IF($J466&gt;=INT(P$1),VLOOKUP(MID($F466,INT(P$1)*4-3,3),'Sambandskontroller med feltext'!$A$2:$B$9807,2,FALSE),""))</f>
        <v/>
      </c>
      <c r="Q466" s="24" t="str">
        <f>IF($J466="FEL","",IF(AND(INT(Q$1)&lt;=$J466,INT(Q$1)&gt;=2),CHAR(10),"")&amp;IF($J466&gt;=INT(Q$1),VLOOKUP(MID($F466,INT(Q$1)*4-3,3),'Sambandskontroller med feltext'!$A$2:$B$9807,2,FALSE),""))</f>
        <v/>
      </c>
      <c r="R466" s="58"/>
    </row>
    <row r="467" spans="1:18" ht="12.75" customHeight="1" x14ac:dyDescent="0.25">
      <c r="A467" s="89" t="s">
        <v>187</v>
      </c>
      <c r="B467" s="77" t="s">
        <v>431</v>
      </c>
      <c r="C467" s="88" t="s">
        <v>432</v>
      </c>
      <c r="D467" s="76" t="s">
        <v>97</v>
      </c>
      <c r="E467" s="115" t="s">
        <v>4</v>
      </c>
      <c r="F467" s="77" t="s">
        <v>82</v>
      </c>
      <c r="G467" s="78" t="str">
        <f t="shared" si="17"/>
        <v>Fk1272 får inte finnas om Fk1271 saknas</v>
      </c>
      <c r="H467" s="76" t="s">
        <v>433</v>
      </c>
      <c r="I467" s="76" t="s">
        <v>101</v>
      </c>
      <c r="J467" s="24">
        <f t="shared" si="18"/>
        <v>1</v>
      </c>
      <c r="K467" s="57" t="str">
        <f t="shared" si="16"/>
        <v/>
      </c>
      <c r="L467" s="23" t="str">
        <f>IF($J467="FEL","",IF(AND(INT(L$1)&lt;=$J467,INT(L$1)&gt;=2),CHAR(10),"")&amp;IF($J467&gt;=INT(L$1),VLOOKUP(MID($F467,INT(L$1)*4-3,3),'Sambandskontroller med feltext'!$A$2:$B$9807,2,FALSE),""))</f>
        <v>Fk1272 får inte finnas om Fk1271 saknas</v>
      </c>
      <c r="M467" s="24" t="str">
        <f>IF($J467="FEL","",IF(AND(INT(M$1)&lt;=$J467,INT(M$1)&gt;=2),CHAR(10),"")&amp;IF($J467&gt;=INT(M$1),VLOOKUP(MID($F467,INT(M$1)*4-3,3),'Sambandskontroller med feltext'!$A$2:$B$9807,2,FALSE),""))</f>
        <v/>
      </c>
      <c r="N467" s="24" t="str">
        <f>IF($J467="FEL","",IF(AND(INT(N$1)&lt;=$J467,INT(N$1)&gt;=2),CHAR(10),"")&amp;IF($J467&gt;=INT(N$1),VLOOKUP(MID($F467,INT(N$1)*4-3,3),'Sambandskontroller med feltext'!$A$2:$B$9807,2,FALSE),""))</f>
        <v/>
      </c>
      <c r="O467" s="24" t="str">
        <f>IF($J467="FEL","",IF(AND(INT(O$1)&lt;=$J467,INT(O$1)&gt;=2),CHAR(10),"")&amp;IF($J467&gt;=INT(O$1),VLOOKUP(MID($F467,INT(O$1)*4-3,3),'Sambandskontroller med feltext'!$A$2:$B$9807,2,FALSE),""))</f>
        <v/>
      </c>
      <c r="P467" s="24" t="str">
        <f>IF($J467="FEL","",IF(AND(INT(P$1)&lt;=$J467,INT(P$1)&gt;=2),CHAR(10),"")&amp;IF($J467&gt;=INT(P$1),VLOOKUP(MID($F467,INT(P$1)*4-3,3),'Sambandskontroller med feltext'!$A$2:$B$9807,2,FALSE),""))</f>
        <v/>
      </c>
      <c r="Q467" s="24" t="str">
        <f>IF($J467="FEL","",IF(AND(INT(Q$1)&lt;=$J467,INT(Q$1)&gt;=2),CHAR(10),"")&amp;IF($J467&gt;=INT(Q$1),VLOOKUP(MID($F467,INT(Q$1)*4-3,3),'Sambandskontroller med feltext'!$A$2:$B$9807,2,FALSE),""))</f>
        <v/>
      </c>
      <c r="R467" s="58"/>
    </row>
    <row r="468" spans="1:18" ht="12.75" customHeight="1" x14ac:dyDescent="0.25">
      <c r="A468" s="89" t="s">
        <v>187</v>
      </c>
      <c r="B468" s="77" t="s">
        <v>434</v>
      </c>
      <c r="C468" s="88" t="s">
        <v>435</v>
      </c>
      <c r="D468" s="76" t="s">
        <v>97</v>
      </c>
      <c r="E468" s="115" t="s">
        <v>4</v>
      </c>
      <c r="F468" s="77" t="s">
        <v>86</v>
      </c>
      <c r="G468" s="78" t="str">
        <f t="shared" si="17"/>
        <v>Fk1273 får inte finnas om Fk1272 saknas</v>
      </c>
      <c r="H468" s="76" t="s">
        <v>436</v>
      </c>
      <c r="I468" s="76" t="s">
        <v>101</v>
      </c>
      <c r="J468" s="24">
        <f t="shared" si="18"/>
        <v>1</v>
      </c>
      <c r="K468" s="57" t="str">
        <f t="shared" si="16"/>
        <v/>
      </c>
      <c r="L468" s="23" t="str">
        <f>IF($J468="FEL","",IF(AND(INT(L$1)&lt;=$J468,INT(L$1)&gt;=2),CHAR(10),"")&amp;IF($J468&gt;=INT(L$1),VLOOKUP(MID($F468,INT(L$1)*4-3,3),'Sambandskontroller med feltext'!$A$2:$B$9807,2,FALSE),""))</f>
        <v>Fk1273 får inte finnas om Fk1272 saknas</v>
      </c>
      <c r="M468" s="24" t="str">
        <f>IF($J468="FEL","",IF(AND(INT(M$1)&lt;=$J468,INT(M$1)&gt;=2),CHAR(10),"")&amp;IF($J468&gt;=INT(M$1),VLOOKUP(MID($F468,INT(M$1)*4-3,3),'Sambandskontroller med feltext'!$A$2:$B$9807,2,FALSE),""))</f>
        <v/>
      </c>
      <c r="N468" s="24" t="str">
        <f>IF($J468="FEL","",IF(AND(INT(N$1)&lt;=$J468,INT(N$1)&gt;=2),CHAR(10),"")&amp;IF($J468&gt;=INT(N$1),VLOOKUP(MID($F468,INT(N$1)*4-3,3),'Sambandskontroller med feltext'!$A$2:$B$9807,2,FALSE),""))</f>
        <v/>
      </c>
      <c r="O468" s="24" t="str">
        <f>IF($J468="FEL","",IF(AND(INT(O$1)&lt;=$J468,INT(O$1)&gt;=2),CHAR(10),"")&amp;IF($J468&gt;=INT(O$1),VLOOKUP(MID($F468,INT(O$1)*4-3,3),'Sambandskontroller med feltext'!$A$2:$B$9807,2,FALSE),""))</f>
        <v/>
      </c>
      <c r="P468" s="24" t="str">
        <f>IF($J468="FEL","",IF(AND(INT(P$1)&lt;=$J468,INT(P$1)&gt;=2),CHAR(10),"")&amp;IF($J468&gt;=INT(P$1),VLOOKUP(MID($F468,INT(P$1)*4-3,3),'Sambandskontroller med feltext'!$A$2:$B$9807,2,FALSE),""))</f>
        <v/>
      </c>
      <c r="Q468" s="24" t="str">
        <f>IF($J468="FEL","",IF(AND(INT(Q$1)&lt;=$J468,INT(Q$1)&gt;=2),CHAR(10),"")&amp;IF($J468&gt;=INT(Q$1),VLOOKUP(MID($F468,INT(Q$1)*4-3,3),'Sambandskontroller med feltext'!$A$2:$B$9807,2,FALSE),""))</f>
        <v/>
      </c>
      <c r="R468" s="58"/>
    </row>
    <row r="469" spans="1:18" ht="12.75" customHeight="1" x14ac:dyDescent="0.25">
      <c r="A469" s="89" t="s">
        <v>187</v>
      </c>
      <c r="B469" s="77" t="s">
        <v>437</v>
      </c>
      <c r="C469" s="88" t="s">
        <v>438</v>
      </c>
      <c r="D469" s="76" t="s">
        <v>97</v>
      </c>
      <c r="E469" s="115" t="s">
        <v>4</v>
      </c>
      <c r="F469" s="77" t="s">
        <v>83</v>
      </c>
      <c r="G469" s="78" t="str">
        <f t="shared" si="17"/>
        <v>Fk1274 får inte finnas om Fk1273 saknas</v>
      </c>
      <c r="H469" s="76" t="s">
        <v>439</v>
      </c>
      <c r="I469" s="76" t="s">
        <v>101</v>
      </c>
      <c r="J469" s="24">
        <f t="shared" si="18"/>
        <v>1</v>
      </c>
      <c r="K469" s="57" t="str">
        <f t="shared" si="16"/>
        <v/>
      </c>
      <c r="L469" s="23" t="str">
        <f>IF($J469="FEL","",IF(AND(INT(L$1)&lt;=$J469,INT(L$1)&gt;=2),CHAR(10),"")&amp;IF($J469&gt;=INT(L$1),VLOOKUP(MID($F469,INT(L$1)*4-3,3),'Sambandskontroller med feltext'!$A$2:$B$9807,2,FALSE),""))</f>
        <v>Fk1274 får inte finnas om Fk1273 saknas</v>
      </c>
      <c r="M469" s="24" t="str">
        <f>IF($J469="FEL","",IF(AND(INT(M$1)&lt;=$J469,INT(M$1)&gt;=2),CHAR(10),"")&amp;IF($J469&gt;=INT(M$1),VLOOKUP(MID($F469,INT(M$1)*4-3,3),'Sambandskontroller med feltext'!$A$2:$B$9807,2,FALSE),""))</f>
        <v/>
      </c>
      <c r="N469" s="24" t="str">
        <f>IF($J469="FEL","",IF(AND(INT(N$1)&lt;=$J469,INT(N$1)&gt;=2),CHAR(10),"")&amp;IF($J469&gt;=INT(N$1),VLOOKUP(MID($F469,INT(N$1)*4-3,3),'Sambandskontroller med feltext'!$A$2:$B$9807,2,FALSE),""))</f>
        <v/>
      </c>
      <c r="O469" s="24" t="str">
        <f>IF($J469="FEL","",IF(AND(INT(O$1)&lt;=$J469,INT(O$1)&gt;=2),CHAR(10),"")&amp;IF($J469&gt;=INT(O$1),VLOOKUP(MID($F469,INT(O$1)*4-3,3),'Sambandskontroller med feltext'!$A$2:$B$9807,2,FALSE),""))</f>
        <v/>
      </c>
      <c r="P469" s="24" t="str">
        <f>IF($J469="FEL","",IF(AND(INT(P$1)&lt;=$J469,INT(P$1)&gt;=2),CHAR(10),"")&amp;IF($J469&gt;=INT(P$1),VLOOKUP(MID($F469,INT(P$1)*4-3,3),'Sambandskontroller med feltext'!$A$2:$B$9807,2,FALSE),""))</f>
        <v/>
      </c>
      <c r="Q469" s="24" t="str">
        <f>IF($J469="FEL","",IF(AND(INT(Q$1)&lt;=$J469,INT(Q$1)&gt;=2),CHAR(10),"")&amp;IF($J469&gt;=INT(Q$1),VLOOKUP(MID($F469,INT(Q$1)*4-3,3),'Sambandskontroller med feltext'!$A$2:$B$9807,2,FALSE),""))</f>
        <v/>
      </c>
      <c r="R469" s="58"/>
    </row>
    <row r="470" spans="1:18" ht="12.75" customHeight="1" x14ac:dyDescent="0.25">
      <c r="A470" s="89" t="s">
        <v>187</v>
      </c>
      <c r="B470" s="77">
        <v>1311</v>
      </c>
      <c r="C470" s="88" t="s">
        <v>440</v>
      </c>
      <c r="D470" s="76" t="s">
        <v>97</v>
      </c>
      <c r="E470" s="115" t="s">
        <v>111</v>
      </c>
      <c r="F470" s="77"/>
      <c r="G470" s="78" t="str">
        <f t="shared" si="17"/>
        <v/>
      </c>
      <c r="H470" s="79" t="s">
        <v>441</v>
      </c>
      <c r="I470" s="91"/>
      <c r="J470" s="24">
        <f t="shared" si="18"/>
        <v>0</v>
      </c>
      <c r="K470" s="57" t="str">
        <f t="shared" ref="K470:K501" si="19">IF(J470="FEL",J470,IF(ISERROR(L470&amp;M470&amp;N470&amp;O470&amp;P470&amp;Q470),"FEL",""))</f>
        <v/>
      </c>
      <c r="L470" s="23" t="str">
        <f>IF($J470="FEL","",IF(AND(INT(L$1)&lt;=$J470,INT(L$1)&gt;=2),CHAR(10),"")&amp;IF($J470&gt;=INT(L$1),VLOOKUP(MID($F470,INT(L$1)*4-3,3),'Sambandskontroller med feltext'!$A$2:$B$9807,2,FALSE),""))</f>
        <v/>
      </c>
      <c r="M470" s="24" t="str">
        <f>IF($J470="FEL","",IF(AND(INT(M$1)&lt;=$J470,INT(M$1)&gt;=2),CHAR(10),"")&amp;IF($J470&gt;=INT(M$1),VLOOKUP(MID($F470,INT(M$1)*4-3,3),'Sambandskontroller med feltext'!$A$2:$B$9807,2,FALSE),""))</f>
        <v/>
      </c>
      <c r="N470" s="24" t="str">
        <f>IF($J470="FEL","",IF(AND(INT(N$1)&lt;=$J470,INT(N$1)&gt;=2),CHAR(10),"")&amp;IF($J470&gt;=INT(N$1),VLOOKUP(MID($F470,INT(N$1)*4-3,3),'Sambandskontroller med feltext'!$A$2:$B$9807,2,FALSE),""))</f>
        <v/>
      </c>
      <c r="O470" s="24" t="str">
        <f>IF($J470="FEL","",IF(AND(INT(O$1)&lt;=$J470,INT(O$1)&gt;=2),CHAR(10),"")&amp;IF($J470&gt;=INT(O$1),VLOOKUP(MID($F470,INT(O$1)*4-3,3),'Sambandskontroller med feltext'!$A$2:$B$9807,2,FALSE),""))</f>
        <v/>
      </c>
      <c r="P470" s="24" t="str">
        <f>IF($J470="FEL","",IF(AND(INT(P$1)&lt;=$J470,INT(P$1)&gt;=2),CHAR(10),"")&amp;IF($J470&gt;=INT(P$1),VLOOKUP(MID($F470,INT(P$1)*4-3,3),'Sambandskontroller med feltext'!$A$2:$B$9807,2,FALSE),""))</f>
        <v/>
      </c>
      <c r="Q470" s="24" t="str">
        <f>IF($J470="FEL","",IF(AND(INT(Q$1)&lt;=$J470,INT(Q$1)&gt;=2),CHAR(10),"")&amp;IF($J470&gt;=INT(Q$1),VLOOKUP(MID($F470,INT(Q$1)*4-3,3),'Sambandskontroller med feltext'!$A$2:$B$9807,2,FALSE),""))</f>
        <v/>
      </c>
      <c r="R470" s="58"/>
    </row>
    <row r="471" spans="1:18" ht="12.75" customHeight="1" x14ac:dyDescent="0.25">
      <c r="A471" s="89" t="s">
        <v>187</v>
      </c>
      <c r="B471" s="77">
        <v>1312</v>
      </c>
      <c r="C471" s="88" t="s">
        <v>442</v>
      </c>
      <c r="D471" s="76" t="s">
        <v>97</v>
      </c>
      <c r="E471" s="115" t="s">
        <v>31</v>
      </c>
      <c r="F471" s="77" t="s">
        <v>443</v>
      </c>
      <c r="G471" s="78" t="str">
        <f t="shared" si="17"/>
        <v>Fk1312 ska finnas om Fk1311 finns</v>
      </c>
      <c r="H471" s="79" t="s">
        <v>444</v>
      </c>
      <c r="I471" s="91"/>
      <c r="J471" s="24">
        <f t="shared" si="18"/>
        <v>1</v>
      </c>
      <c r="K471" s="57" t="str">
        <f t="shared" si="19"/>
        <v/>
      </c>
      <c r="L471" s="23" t="str">
        <f>IF($J471="FEL","",IF(AND(INT(L$1)&lt;=$J471,INT(L$1)&gt;=2),CHAR(10),"")&amp;IF($J471&gt;=INT(L$1),VLOOKUP(MID($F471,INT(L$1)*4-3,3),'Sambandskontroller med feltext'!$A$2:$B$9807,2,FALSE),""))</f>
        <v>Fk1312 ska finnas om Fk1311 finns</v>
      </c>
      <c r="M471" s="24" t="str">
        <f>IF($J471="FEL","",IF(AND(INT(M$1)&lt;=$J471,INT(M$1)&gt;=2),CHAR(10),"")&amp;IF($J471&gt;=INT(M$1),VLOOKUP(MID($F471,INT(M$1)*4-3,3),'Sambandskontroller med feltext'!$A$2:$B$9807,2,FALSE),""))</f>
        <v/>
      </c>
      <c r="N471" s="24" t="str">
        <f>IF($J471="FEL","",IF(AND(INT(N$1)&lt;=$J471,INT(N$1)&gt;=2),CHAR(10),"")&amp;IF($J471&gt;=INT(N$1),VLOOKUP(MID($F471,INT(N$1)*4-3,3),'Sambandskontroller med feltext'!$A$2:$B$9807,2,FALSE),""))</f>
        <v/>
      </c>
      <c r="O471" s="24" t="str">
        <f>IF($J471="FEL","",IF(AND(INT(O$1)&lt;=$J471,INT(O$1)&gt;=2),CHAR(10),"")&amp;IF($J471&gt;=INT(O$1),VLOOKUP(MID($F471,INT(O$1)*4-3,3),'Sambandskontroller med feltext'!$A$2:$B$9807,2,FALSE),""))</f>
        <v/>
      </c>
      <c r="P471" s="24" t="str">
        <f>IF($J471="FEL","",IF(AND(INT(P$1)&lt;=$J471,INT(P$1)&gt;=2),CHAR(10),"")&amp;IF($J471&gt;=INT(P$1),VLOOKUP(MID($F471,INT(P$1)*4-3,3),'Sambandskontroller med feltext'!$A$2:$B$9807,2,FALSE),""))</f>
        <v/>
      </c>
      <c r="Q471" s="24" t="str">
        <f>IF($J471="FEL","",IF(AND(INT(Q$1)&lt;=$J471,INT(Q$1)&gt;=2),CHAR(10),"")&amp;IF($J471&gt;=INT(Q$1),VLOOKUP(MID($F471,INT(Q$1)*4-3,3),'Sambandskontroller med feltext'!$A$2:$B$9807,2,FALSE),""))</f>
        <v/>
      </c>
      <c r="R471" s="58"/>
    </row>
    <row r="472" spans="1:18" ht="12.75" customHeight="1" x14ac:dyDescent="0.25">
      <c r="A472" s="89" t="s">
        <v>187</v>
      </c>
      <c r="B472" s="77">
        <v>1313</v>
      </c>
      <c r="C472" s="88" t="s">
        <v>683</v>
      </c>
      <c r="D472" s="76" t="s">
        <v>97</v>
      </c>
      <c r="E472" s="115" t="s">
        <v>111</v>
      </c>
      <c r="F472" s="77"/>
      <c r="G472" s="78" t="str">
        <f t="shared" si="17"/>
        <v/>
      </c>
      <c r="H472" s="76" t="s">
        <v>445</v>
      </c>
      <c r="I472" s="91"/>
      <c r="J472" s="24">
        <f t="shared" si="18"/>
        <v>0</v>
      </c>
      <c r="K472" s="57" t="str">
        <f t="shared" si="19"/>
        <v/>
      </c>
      <c r="L472" s="23" t="str">
        <f>IF($J472="FEL","",IF(AND(INT(L$1)&lt;=$J472,INT(L$1)&gt;=2),CHAR(10),"")&amp;IF($J472&gt;=INT(L$1),VLOOKUP(MID($F472,INT(L$1)*4-3,3),'Sambandskontroller med feltext'!$A$2:$B$9807,2,FALSE),""))</f>
        <v/>
      </c>
      <c r="M472" s="24" t="str">
        <f>IF($J472="FEL","",IF(AND(INT(M$1)&lt;=$J472,INT(M$1)&gt;=2),CHAR(10),"")&amp;IF($J472&gt;=INT(M$1),VLOOKUP(MID($F472,INT(M$1)*4-3,3),'Sambandskontroller med feltext'!$A$2:$B$9807,2,FALSE),""))</f>
        <v/>
      </c>
      <c r="N472" s="24" t="str">
        <f>IF($J472="FEL","",IF(AND(INT(N$1)&lt;=$J472,INT(N$1)&gt;=2),CHAR(10),"")&amp;IF($J472&gt;=INT(N$1),VLOOKUP(MID($F472,INT(N$1)*4-3,3),'Sambandskontroller med feltext'!$A$2:$B$9807,2,FALSE),""))</f>
        <v/>
      </c>
      <c r="O472" s="24" t="str">
        <f>IF($J472="FEL","",IF(AND(INT(O$1)&lt;=$J472,INT(O$1)&gt;=2),CHAR(10),"")&amp;IF($J472&gt;=INT(O$1),VLOOKUP(MID($F472,INT(O$1)*4-3,3),'Sambandskontroller med feltext'!$A$2:$B$9807,2,FALSE),""))</f>
        <v/>
      </c>
      <c r="P472" s="24" t="str">
        <f>IF($J472="FEL","",IF(AND(INT(P$1)&lt;=$J472,INT(P$1)&gt;=2),CHAR(10),"")&amp;IF($J472&gt;=INT(P$1),VLOOKUP(MID($F472,INT(P$1)*4-3,3),'Sambandskontroller med feltext'!$A$2:$B$9807,2,FALSE),""))</f>
        <v/>
      </c>
      <c r="Q472" s="24" t="str">
        <f>IF($J472="FEL","",IF(AND(INT(Q$1)&lt;=$J472,INT(Q$1)&gt;=2),CHAR(10),"")&amp;IF($J472&gt;=INT(Q$1),VLOOKUP(MID($F472,INT(Q$1)*4-3,3),'Sambandskontroller med feltext'!$A$2:$B$9807,2,FALSE),""))</f>
        <v/>
      </c>
      <c r="R472" s="58"/>
    </row>
    <row r="473" spans="1:18" ht="12.75" customHeight="1" x14ac:dyDescent="0.25">
      <c r="A473" s="89" t="s">
        <v>187</v>
      </c>
      <c r="B473" s="77">
        <v>1314</v>
      </c>
      <c r="C473" s="88" t="s">
        <v>446</v>
      </c>
      <c r="D473" s="76" t="s">
        <v>97</v>
      </c>
      <c r="E473" s="115" t="s">
        <v>111</v>
      </c>
      <c r="F473" s="77"/>
      <c r="G473" s="78" t="str">
        <f t="shared" si="17"/>
        <v/>
      </c>
      <c r="H473" s="76" t="s">
        <v>447</v>
      </c>
      <c r="I473" s="91"/>
      <c r="J473" s="24">
        <f t="shared" si="18"/>
        <v>0</v>
      </c>
      <c r="K473" s="57" t="str">
        <f t="shared" si="19"/>
        <v/>
      </c>
      <c r="L473" s="23" t="str">
        <f>IF($J473="FEL","",IF(AND(INT(L$1)&lt;=$J473,INT(L$1)&gt;=2),CHAR(10),"")&amp;IF($J473&gt;=INT(L$1),VLOOKUP(MID($F473,INT(L$1)*4-3,3),'Sambandskontroller med feltext'!$A$2:$B$9807,2,FALSE),""))</f>
        <v/>
      </c>
      <c r="M473" s="24" t="str">
        <f>IF($J473="FEL","",IF(AND(INT(M$1)&lt;=$J473,INT(M$1)&gt;=2),CHAR(10),"")&amp;IF($J473&gt;=INT(M$1),VLOOKUP(MID($F473,INT(M$1)*4-3,3),'Sambandskontroller med feltext'!$A$2:$B$9807,2,FALSE),""))</f>
        <v/>
      </c>
      <c r="N473" s="24" t="str">
        <f>IF($J473="FEL","",IF(AND(INT(N$1)&lt;=$J473,INT(N$1)&gt;=2),CHAR(10),"")&amp;IF($J473&gt;=INT(N$1),VLOOKUP(MID($F473,INT(N$1)*4-3,3),'Sambandskontroller med feltext'!$A$2:$B$9807,2,FALSE),""))</f>
        <v/>
      </c>
      <c r="O473" s="24" t="str">
        <f>IF($J473="FEL","",IF(AND(INT(O$1)&lt;=$J473,INT(O$1)&gt;=2),CHAR(10),"")&amp;IF($J473&gt;=INT(O$1),VLOOKUP(MID($F473,INT(O$1)*4-3,3),'Sambandskontroller med feltext'!$A$2:$B$9807,2,FALSE),""))</f>
        <v/>
      </c>
      <c r="P473" s="24" t="str">
        <f>IF($J473="FEL","",IF(AND(INT(P$1)&lt;=$J473,INT(P$1)&gt;=2),CHAR(10),"")&amp;IF($J473&gt;=INT(P$1),VLOOKUP(MID($F473,INT(P$1)*4-3,3),'Sambandskontroller med feltext'!$A$2:$B$9807,2,FALSE),""))</f>
        <v/>
      </c>
      <c r="Q473" s="24" t="str">
        <f>IF($J473="FEL","",IF(AND(INT(Q$1)&lt;=$J473,INT(Q$1)&gt;=2),CHAR(10),"")&amp;IF($J473&gt;=INT(Q$1),VLOOKUP(MID($F473,INT(Q$1)*4-3,3),'Sambandskontroller med feltext'!$A$2:$B$9807,2,FALSE),""))</f>
        <v/>
      </c>
      <c r="R473" s="58"/>
    </row>
    <row r="474" spans="1:18" ht="12.75" customHeight="1" x14ac:dyDescent="0.25">
      <c r="A474" s="89" t="s">
        <v>187</v>
      </c>
      <c r="B474" s="77">
        <v>1315</v>
      </c>
      <c r="C474" s="88" t="s">
        <v>448</v>
      </c>
      <c r="D474" s="76" t="s">
        <v>97</v>
      </c>
      <c r="E474" s="115" t="s">
        <v>31</v>
      </c>
      <c r="F474" s="77" t="s">
        <v>449</v>
      </c>
      <c r="G474" s="78" t="str">
        <f t="shared" si="17"/>
        <v>Fk1315 ska finnas om Fk1314 finns</v>
      </c>
      <c r="H474" s="76" t="s">
        <v>450</v>
      </c>
      <c r="I474" s="91"/>
      <c r="J474" s="24">
        <f t="shared" si="18"/>
        <v>1</v>
      </c>
      <c r="K474" s="57" t="str">
        <f t="shared" si="19"/>
        <v/>
      </c>
      <c r="L474" s="23" t="str">
        <f>IF($J474="FEL","",IF(AND(INT(L$1)&lt;=$J474,INT(L$1)&gt;=2),CHAR(10),"")&amp;IF($J474&gt;=INT(L$1),VLOOKUP(MID($F474,INT(L$1)*4-3,3),'Sambandskontroller med feltext'!$A$2:$B$9807,2,FALSE),""))</f>
        <v>Fk1315 ska finnas om Fk1314 finns</v>
      </c>
      <c r="M474" s="24" t="str">
        <f>IF($J474="FEL","",IF(AND(INT(M$1)&lt;=$J474,INT(M$1)&gt;=2),CHAR(10),"")&amp;IF($J474&gt;=INT(M$1),VLOOKUP(MID($F474,INT(M$1)*4-3,3),'Sambandskontroller med feltext'!$A$2:$B$9807,2,FALSE),""))</f>
        <v/>
      </c>
      <c r="N474" s="24" t="str">
        <f>IF($J474="FEL","",IF(AND(INT(N$1)&lt;=$J474,INT(N$1)&gt;=2),CHAR(10),"")&amp;IF($J474&gt;=INT(N$1),VLOOKUP(MID($F474,INT(N$1)*4-3,3),'Sambandskontroller med feltext'!$A$2:$B$9807,2,FALSE),""))</f>
        <v/>
      </c>
      <c r="O474" s="24" t="str">
        <f>IF($J474="FEL","",IF(AND(INT(O$1)&lt;=$J474,INT(O$1)&gt;=2),CHAR(10),"")&amp;IF($J474&gt;=INT(O$1),VLOOKUP(MID($F474,INT(O$1)*4-3,3),'Sambandskontroller med feltext'!$A$2:$B$9807,2,FALSE),""))</f>
        <v/>
      </c>
      <c r="P474" s="24" t="str">
        <f>IF($J474="FEL","",IF(AND(INT(P$1)&lt;=$J474,INT(P$1)&gt;=2),CHAR(10),"")&amp;IF($J474&gt;=INT(P$1),VLOOKUP(MID($F474,INT(P$1)*4-3,3),'Sambandskontroller med feltext'!$A$2:$B$9807,2,FALSE),""))</f>
        <v/>
      </c>
      <c r="Q474" s="24" t="str">
        <f>IF($J474="FEL","",IF(AND(INT(Q$1)&lt;=$J474,INT(Q$1)&gt;=2),CHAR(10),"")&amp;IF($J474&gt;=INT(Q$1),VLOOKUP(MID($F474,INT(Q$1)*4-3,3),'Sambandskontroller med feltext'!$A$2:$B$9807,2,FALSE),""))</f>
        <v/>
      </c>
      <c r="R474" s="58"/>
    </row>
    <row r="475" spans="1:18" ht="12.75" customHeight="1" x14ac:dyDescent="0.25">
      <c r="A475" s="89" t="s">
        <v>187</v>
      </c>
      <c r="B475" s="77">
        <v>1316</v>
      </c>
      <c r="C475" s="88" t="s">
        <v>451</v>
      </c>
      <c r="D475" s="76" t="s">
        <v>97</v>
      </c>
      <c r="E475" s="115" t="s">
        <v>111</v>
      </c>
      <c r="F475" s="77"/>
      <c r="G475" s="78" t="str">
        <f t="shared" si="17"/>
        <v/>
      </c>
      <c r="H475" s="76" t="s">
        <v>452</v>
      </c>
      <c r="I475" s="91"/>
      <c r="J475" s="24">
        <f t="shared" si="18"/>
        <v>0</v>
      </c>
      <c r="K475" s="57" t="str">
        <f t="shared" si="19"/>
        <v/>
      </c>
      <c r="L475" s="23" t="str">
        <f>IF($J475="FEL","",IF(AND(INT(L$1)&lt;=$J475,INT(L$1)&gt;=2),CHAR(10),"")&amp;IF($J475&gt;=INT(L$1),VLOOKUP(MID($F475,INT(L$1)*4-3,3),'Sambandskontroller med feltext'!$A$2:$B$9807,2,FALSE),""))</f>
        <v/>
      </c>
      <c r="M475" s="24" t="str">
        <f>IF($J475="FEL","",IF(AND(INT(M$1)&lt;=$J475,INT(M$1)&gt;=2),CHAR(10),"")&amp;IF($J475&gt;=INT(M$1),VLOOKUP(MID($F475,INT(M$1)*4-3,3),'Sambandskontroller med feltext'!$A$2:$B$9807,2,FALSE),""))</f>
        <v/>
      </c>
      <c r="N475" s="24" t="str">
        <f>IF($J475="FEL","",IF(AND(INT(N$1)&lt;=$J475,INT(N$1)&gt;=2),CHAR(10),"")&amp;IF($J475&gt;=INT(N$1),VLOOKUP(MID($F475,INT(N$1)*4-3,3),'Sambandskontroller med feltext'!$A$2:$B$9807,2,FALSE),""))</f>
        <v/>
      </c>
      <c r="O475" s="24" t="str">
        <f>IF($J475="FEL","",IF(AND(INT(O$1)&lt;=$J475,INT(O$1)&gt;=2),CHAR(10),"")&amp;IF($J475&gt;=INT(O$1),VLOOKUP(MID($F475,INT(O$1)*4-3,3),'Sambandskontroller med feltext'!$A$2:$B$9807,2,FALSE),""))</f>
        <v/>
      </c>
      <c r="P475" s="24" t="str">
        <f>IF($J475="FEL","",IF(AND(INT(P$1)&lt;=$J475,INT(P$1)&gt;=2),CHAR(10),"")&amp;IF($J475&gt;=INT(P$1),VLOOKUP(MID($F475,INT(P$1)*4-3,3),'Sambandskontroller med feltext'!$A$2:$B$9807,2,FALSE),""))</f>
        <v/>
      </c>
      <c r="Q475" s="24" t="str">
        <f>IF($J475="FEL","",IF(AND(INT(Q$1)&lt;=$J475,INT(Q$1)&gt;=2),CHAR(10),"")&amp;IF($J475&gt;=INT(Q$1),VLOOKUP(MID($F475,INT(Q$1)*4-3,3),'Sambandskontroller med feltext'!$A$2:$B$9807,2,FALSE),""))</f>
        <v/>
      </c>
      <c r="R475" s="58"/>
    </row>
    <row r="476" spans="1:18" ht="12.75" customHeight="1" x14ac:dyDescent="0.25">
      <c r="A476" s="89" t="s">
        <v>187</v>
      </c>
      <c r="B476" s="77">
        <v>1317</v>
      </c>
      <c r="C476" s="88" t="s">
        <v>453</v>
      </c>
      <c r="D476" s="76" t="s">
        <v>97</v>
      </c>
      <c r="E476" s="115" t="s">
        <v>31</v>
      </c>
      <c r="F476" s="77" t="s">
        <v>117</v>
      </c>
      <c r="G476" s="78" t="str">
        <f t="shared" si="17"/>
        <v>Fk1317 ska finnas om Fk1316 finns</v>
      </c>
      <c r="H476" s="76" t="s">
        <v>454</v>
      </c>
      <c r="I476" s="91"/>
      <c r="J476" s="24">
        <f t="shared" si="18"/>
        <v>1</v>
      </c>
      <c r="K476" s="57" t="str">
        <f t="shared" si="19"/>
        <v/>
      </c>
      <c r="L476" s="23" t="str">
        <f>IF($J476="FEL","",IF(AND(INT(L$1)&lt;=$J476,INT(L$1)&gt;=2),CHAR(10),"")&amp;IF($J476&gt;=INT(L$1),VLOOKUP(MID($F476,INT(L$1)*4-3,3),'Sambandskontroller med feltext'!$A$2:$B$9807,2,FALSE),""))</f>
        <v>Fk1317 ska finnas om Fk1316 finns</v>
      </c>
      <c r="M476" s="24" t="str">
        <f>IF($J476="FEL","",IF(AND(INT(M$1)&lt;=$J476,INT(M$1)&gt;=2),CHAR(10),"")&amp;IF($J476&gt;=INT(M$1),VLOOKUP(MID($F476,INT(M$1)*4-3,3),'Sambandskontroller med feltext'!$A$2:$B$9807,2,FALSE),""))</f>
        <v/>
      </c>
      <c r="N476" s="24" t="str">
        <f>IF($J476="FEL","",IF(AND(INT(N$1)&lt;=$J476,INT(N$1)&gt;=2),CHAR(10),"")&amp;IF($J476&gt;=INT(N$1),VLOOKUP(MID($F476,INT(N$1)*4-3,3),'Sambandskontroller med feltext'!$A$2:$B$9807,2,FALSE),""))</f>
        <v/>
      </c>
      <c r="O476" s="24" t="str">
        <f>IF($J476="FEL","",IF(AND(INT(O$1)&lt;=$J476,INT(O$1)&gt;=2),CHAR(10),"")&amp;IF($J476&gt;=INT(O$1),VLOOKUP(MID($F476,INT(O$1)*4-3,3),'Sambandskontroller med feltext'!$A$2:$B$9807,2,FALSE),""))</f>
        <v/>
      </c>
      <c r="P476" s="24" t="str">
        <f>IF($J476="FEL","",IF(AND(INT(P$1)&lt;=$J476,INT(P$1)&gt;=2),CHAR(10),"")&amp;IF($J476&gt;=INT(P$1),VLOOKUP(MID($F476,INT(P$1)*4-3,3),'Sambandskontroller med feltext'!$A$2:$B$9807,2,FALSE),""))</f>
        <v/>
      </c>
      <c r="Q476" s="24" t="str">
        <f>IF($J476="FEL","",IF(AND(INT(Q$1)&lt;=$J476,INT(Q$1)&gt;=2),CHAR(10),"")&amp;IF($J476&gt;=INT(Q$1),VLOOKUP(MID($F476,INT(Q$1)*4-3,3),'Sambandskontroller med feltext'!$A$2:$B$9807,2,FALSE),""))</f>
        <v/>
      </c>
      <c r="R476" s="58"/>
    </row>
    <row r="477" spans="1:18" ht="12.75" customHeight="1" x14ac:dyDescent="0.25">
      <c r="A477" s="89" t="s">
        <v>187</v>
      </c>
      <c r="B477" s="77">
        <v>1321</v>
      </c>
      <c r="C477" s="88" t="s">
        <v>455</v>
      </c>
      <c r="D477" s="76" t="s">
        <v>97</v>
      </c>
      <c r="E477" s="115" t="s">
        <v>111</v>
      </c>
      <c r="F477" s="77"/>
      <c r="G477" s="78" t="str">
        <f t="shared" si="17"/>
        <v/>
      </c>
      <c r="H477" s="79" t="s">
        <v>456</v>
      </c>
      <c r="I477" s="91"/>
      <c r="J477" s="24">
        <f t="shared" si="18"/>
        <v>0</v>
      </c>
      <c r="K477" s="57" t="str">
        <f t="shared" si="19"/>
        <v/>
      </c>
      <c r="L477" s="23" t="str">
        <f>IF($J477="FEL","",IF(AND(INT(L$1)&lt;=$J477,INT(L$1)&gt;=2),CHAR(10),"")&amp;IF($J477&gt;=INT(L$1),VLOOKUP(MID($F477,INT(L$1)*4-3,3),'Sambandskontroller med feltext'!$A$2:$B$9807,2,FALSE),""))</f>
        <v/>
      </c>
      <c r="M477" s="24" t="str">
        <f>IF($J477="FEL","",IF(AND(INT(M$1)&lt;=$J477,INT(M$1)&gt;=2),CHAR(10),"")&amp;IF($J477&gt;=INT(M$1),VLOOKUP(MID($F477,INT(M$1)*4-3,3),'Sambandskontroller med feltext'!$A$2:$B$9807,2,FALSE),""))</f>
        <v/>
      </c>
      <c r="N477" s="24" t="str">
        <f>IF($J477="FEL","",IF(AND(INT(N$1)&lt;=$J477,INT(N$1)&gt;=2),CHAR(10),"")&amp;IF($J477&gt;=INT(N$1),VLOOKUP(MID($F477,INT(N$1)*4-3,3),'Sambandskontroller med feltext'!$A$2:$B$9807,2,FALSE),""))</f>
        <v/>
      </c>
      <c r="O477" s="24" t="str">
        <f>IF($J477="FEL","",IF(AND(INT(O$1)&lt;=$J477,INT(O$1)&gt;=2),CHAR(10),"")&amp;IF($J477&gt;=INT(O$1),VLOOKUP(MID($F477,INT(O$1)*4-3,3),'Sambandskontroller med feltext'!$A$2:$B$9807,2,FALSE),""))</f>
        <v/>
      </c>
      <c r="P477" s="24" t="str">
        <f>IF($J477="FEL","",IF(AND(INT(P$1)&lt;=$J477,INT(P$1)&gt;=2),CHAR(10),"")&amp;IF($J477&gt;=INT(P$1),VLOOKUP(MID($F477,INT(P$1)*4-3,3),'Sambandskontroller med feltext'!$A$2:$B$9807,2,FALSE),""))</f>
        <v/>
      </c>
      <c r="Q477" s="24" t="str">
        <f>IF($J477="FEL","",IF(AND(INT(Q$1)&lt;=$J477,INT(Q$1)&gt;=2),CHAR(10),"")&amp;IF($J477&gt;=INT(Q$1),VLOOKUP(MID($F477,INT(Q$1)*4-3,3),'Sambandskontroller med feltext'!$A$2:$B$9807,2,FALSE),""))</f>
        <v/>
      </c>
      <c r="R477" s="58"/>
    </row>
    <row r="478" spans="1:18" ht="12.75" customHeight="1" x14ac:dyDescent="0.25">
      <c r="A478" s="89" t="s">
        <v>187</v>
      </c>
      <c r="B478" s="77">
        <v>1322</v>
      </c>
      <c r="C478" s="88" t="s">
        <v>457</v>
      </c>
      <c r="D478" s="76" t="s">
        <v>97</v>
      </c>
      <c r="E478" s="115" t="s">
        <v>31</v>
      </c>
      <c r="F478" s="77" t="s">
        <v>458</v>
      </c>
      <c r="G478" s="78" t="str">
        <f t="shared" si="17"/>
        <v>Fk1322 ska finnas om Fk1321 finns</v>
      </c>
      <c r="H478" s="79" t="s">
        <v>459</v>
      </c>
      <c r="I478" s="91"/>
      <c r="J478" s="24">
        <f t="shared" si="18"/>
        <v>1</v>
      </c>
      <c r="K478" s="57" t="str">
        <f t="shared" si="19"/>
        <v/>
      </c>
      <c r="L478" s="23" t="str">
        <f>IF($J478="FEL","",IF(AND(INT(L$1)&lt;=$J478,INT(L$1)&gt;=2),CHAR(10),"")&amp;IF($J478&gt;=INT(L$1),VLOOKUP(MID($F478,INT(L$1)*4-3,3),'Sambandskontroller med feltext'!$A$2:$B$9807,2,FALSE),""))</f>
        <v>Fk1322 ska finnas om Fk1321 finns</v>
      </c>
      <c r="M478" s="24" t="str">
        <f>IF($J478="FEL","",IF(AND(INT(M$1)&lt;=$J478,INT(M$1)&gt;=2),CHAR(10),"")&amp;IF($J478&gt;=INT(M$1),VLOOKUP(MID($F478,INT(M$1)*4-3,3),'Sambandskontroller med feltext'!$A$2:$B$9807,2,FALSE),""))</f>
        <v/>
      </c>
      <c r="N478" s="24" t="str">
        <f>IF($J478="FEL","",IF(AND(INT(N$1)&lt;=$J478,INT(N$1)&gt;=2),CHAR(10),"")&amp;IF($J478&gt;=INT(N$1),VLOOKUP(MID($F478,INT(N$1)*4-3,3),'Sambandskontroller med feltext'!$A$2:$B$9807,2,FALSE),""))</f>
        <v/>
      </c>
      <c r="O478" s="24" t="str">
        <f>IF($J478="FEL","",IF(AND(INT(O$1)&lt;=$J478,INT(O$1)&gt;=2),CHAR(10),"")&amp;IF($J478&gt;=INT(O$1),VLOOKUP(MID($F478,INT(O$1)*4-3,3),'Sambandskontroller med feltext'!$A$2:$B$9807,2,FALSE),""))</f>
        <v/>
      </c>
      <c r="P478" s="24" t="str">
        <f>IF($J478="FEL","",IF(AND(INT(P$1)&lt;=$J478,INT(P$1)&gt;=2),CHAR(10),"")&amp;IF($J478&gt;=INT(P$1),VLOOKUP(MID($F478,INT(P$1)*4-3,3),'Sambandskontroller med feltext'!$A$2:$B$9807,2,FALSE),""))</f>
        <v/>
      </c>
      <c r="Q478" s="24" t="str">
        <f>IF($J478="FEL","",IF(AND(INT(Q$1)&lt;=$J478,INT(Q$1)&gt;=2),CHAR(10),"")&amp;IF($J478&gt;=INT(Q$1),VLOOKUP(MID($F478,INT(Q$1)*4-3,3),'Sambandskontroller med feltext'!$A$2:$B$9807,2,FALSE),""))</f>
        <v/>
      </c>
      <c r="R478" s="58"/>
    </row>
    <row r="479" spans="1:18" ht="12.75" customHeight="1" x14ac:dyDescent="0.25">
      <c r="A479" s="89" t="s">
        <v>187</v>
      </c>
      <c r="B479" s="77">
        <v>1323</v>
      </c>
      <c r="C479" s="88" t="s">
        <v>684</v>
      </c>
      <c r="D479" s="76" t="s">
        <v>97</v>
      </c>
      <c r="E479" s="115" t="s">
        <v>111</v>
      </c>
      <c r="F479" s="77"/>
      <c r="G479" s="78" t="str">
        <f t="shared" si="17"/>
        <v/>
      </c>
      <c r="H479" s="76" t="s">
        <v>460</v>
      </c>
      <c r="I479" s="91"/>
      <c r="J479" s="24">
        <f t="shared" si="18"/>
        <v>0</v>
      </c>
      <c r="K479" s="57" t="str">
        <f t="shared" si="19"/>
        <v/>
      </c>
      <c r="L479" s="23" t="str">
        <f>IF($J479="FEL","",IF(AND(INT(L$1)&lt;=$J479,INT(L$1)&gt;=2),CHAR(10),"")&amp;IF($J479&gt;=INT(L$1),VLOOKUP(MID($F479,INT(L$1)*4-3,3),'Sambandskontroller med feltext'!$A$2:$B$9807,2,FALSE),""))</f>
        <v/>
      </c>
      <c r="M479" s="24" t="str">
        <f>IF($J479="FEL","",IF(AND(INT(M$1)&lt;=$J479,INT(M$1)&gt;=2),CHAR(10),"")&amp;IF($J479&gt;=INT(M$1),VLOOKUP(MID($F479,INT(M$1)*4-3,3),'Sambandskontroller med feltext'!$A$2:$B$9807,2,FALSE),""))</f>
        <v/>
      </c>
      <c r="N479" s="24" t="str">
        <f>IF($J479="FEL","",IF(AND(INT(N$1)&lt;=$J479,INT(N$1)&gt;=2),CHAR(10),"")&amp;IF($J479&gt;=INT(N$1),VLOOKUP(MID($F479,INT(N$1)*4-3,3),'Sambandskontroller med feltext'!$A$2:$B$9807,2,FALSE),""))</f>
        <v/>
      </c>
      <c r="O479" s="24" t="str">
        <f>IF($J479="FEL","",IF(AND(INT(O$1)&lt;=$J479,INT(O$1)&gt;=2),CHAR(10),"")&amp;IF($J479&gt;=INT(O$1),VLOOKUP(MID($F479,INT(O$1)*4-3,3),'Sambandskontroller med feltext'!$A$2:$B$9807,2,FALSE),""))</f>
        <v/>
      </c>
      <c r="P479" s="24" t="str">
        <f>IF($J479="FEL","",IF(AND(INT(P$1)&lt;=$J479,INT(P$1)&gt;=2),CHAR(10),"")&amp;IF($J479&gt;=INT(P$1),VLOOKUP(MID($F479,INT(P$1)*4-3,3),'Sambandskontroller med feltext'!$A$2:$B$9807,2,FALSE),""))</f>
        <v/>
      </c>
      <c r="Q479" s="24" t="str">
        <f>IF($J479="FEL","",IF(AND(INT(Q$1)&lt;=$J479,INT(Q$1)&gt;=2),CHAR(10),"")&amp;IF($J479&gt;=INT(Q$1),VLOOKUP(MID($F479,INT(Q$1)*4-3,3),'Sambandskontroller med feltext'!$A$2:$B$9807,2,FALSE),""))</f>
        <v/>
      </c>
      <c r="R479" s="58"/>
    </row>
    <row r="480" spans="1:18" ht="12.75" customHeight="1" x14ac:dyDescent="0.25">
      <c r="A480" s="89" t="s">
        <v>187</v>
      </c>
      <c r="B480" s="77">
        <v>1324</v>
      </c>
      <c r="C480" s="88" t="s">
        <v>461</v>
      </c>
      <c r="D480" s="76" t="s">
        <v>97</v>
      </c>
      <c r="E480" s="115" t="s">
        <v>111</v>
      </c>
      <c r="F480" s="77"/>
      <c r="G480" s="78" t="str">
        <f t="shared" si="17"/>
        <v/>
      </c>
      <c r="H480" s="76" t="s">
        <v>462</v>
      </c>
      <c r="I480" s="91"/>
      <c r="J480" s="24">
        <f t="shared" si="18"/>
        <v>0</v>
      </c>
      <c r="K480" s="57" t="str">
        <f t="shared" si="19"/>
        <v/>
      </c>
      <c r="L480" s="23" t="str">
        <f>IF($J480="FEL","",IF(AND(INT(L$1)&lt;=$J480,INT(L$1)&gt;=2),CHAR(10),"")&amp;IF($J480&gt;=INT(L$1),VLOOKUP(MID($F480,INT(L$1)*4-3,3),'Sambandskontroller med feltext'!$A$2:$B$9807,2,FALSE),""))</f>
        <v/>
      </c>
      <c r="M480" s="24" t="str">
        <f>IF($J480="FEL","",IF(AND(INT(M$1)&lt;=$J480,INT(M$1)&gt;=2),CHAR(10),"")&amp;IF($J480&gt;=INT(M$1),VLOOKUP(MID($F480,INT(M$1)*4-3,3),'Sambandskontroller med feltext'!$A$2:$B$9807,2,FALSE),""))</f>
        <v/>
      </c>
      <c r="N480" s="24" t="str">
        <f>IF($J480="FEL","",IF(AND(INT(N$1)&lt;=$J480,INT(N$1)&gt;=2),CHAR(10),"")&amp;IF($J480&gt;=INT(N$1),VLOOKUP(MID($F480,INT(N$1)*4-3,3),'Sambandskontroller med feltext'!$A$2:$B$9807,2,FALSE),""))</f>
        <v/>
      </c>
      <c r="O480" s="24" t="str">
        <f>IF($J480="FEL","",IF(AND(INT(O$1)&lt;=$J480,INT(O$1)&gt;=2),CHAR(10),"")&amp;IF($J480&gt;=INT(O$1),VLOOKUP(MID($F480,INT(O$1)*4-3,3),'Sambandskontroller med feltext'!$A$2:$B$9807,2,FALSE),""))</f>
        <v/>
      </c>
      <c r="P480" s="24" t="str">
        <f>IF($J480="FEL","",IF(AND(INT(P$1)&lt;=$J480,INT(P$1)&gt;=2),CHAR(10),"")&amp;IF($J480&gt;=INT(P$1),VLOOKUP(MID($F480,INT(P$1)*4-3,3),'Sambandskontroller med feltext'!$A$2:$B$9807,2,FALSE),""))</f>
        <v/>
      </c>
      <c r="Q480" s="24" t="str">
        <f>IF($J480="FEL","",IF(AND(INT(Q$1)&lt;=$J480,INT(Q$1)&gt;=2),CHAR(10),"")&amp;IF($J480&gt;=INT(Q$1),VLOOKUP(MID($F480,INT(Q$1)*4-3,3),'Sambandskontroller med feltext'!$A$2:$B$9807,2,FALSE),""))</f>
        <v/>
      </c>
      <c r="R480" s="58"/>
    </row>
    <row r="481" spans="1:18" ht="12.75" customHeight="1" x14ac:dyDescent="0.25">
      <c r="A481" s="89" t="s">
        <v>187</v>
      </c>
      <c r="B481" s="77">
        <v>1325</v>
      </c>
      <c r="C481" s="88" t="s">
        <v>463</v>
      </c>
      <c r="D481" s="76" t="s">
        <v>97</v>
      </c>
      <c r="E481" s="115" t="s">
        <v>31</v>
      </c>
      <c r="F481" s="77" t="s">
        <v>464</v>
      </c>
      <c r="G481" s="78" t="str">
        <f t="shared" si="17"/>
        <v>Fk1325 ska finnas om Fk1324 finns</v>
      </c>
      <c r="H481" s="76" t="s">
        <v>465</v>
      </c>
      <c r="I481" s="91"/>
      <c r="J481" s="24">
        <f t="shared" si="18"/>
        <v>1</v>
      </c>
      <c r="K481" s="57" t="str">
        <f t="shared" si="19"/>
        <v/>
      </c>
      <c r="L481" s="23" t="str">
        <f>IF($J481="FEL","",IF(AND(INT(L$1)&lt;=$J481,INT(L$1)&gt;=2),CHAR(10),"")&amp;IF($J481&gt;=INT(L$1),VLOOKUP(MID($F481,INT(L$1)*4-3,3),'Sambandskontroller med feltext'!$A$2:$B$9807,2,FALSE),""))</f>
        <v>Fk1325 ska finnas om Fk1324 finns</v>
      </c>
      <c r="M481" s="24" t="str">
        <f>IF($J481="FEL","",IF(AND(INT(M$1)&lt;=$J481,INT(M$1)&gt;=2),CHAR(10),"")&amp;IF($J481&gt;=INT(M$1),VLOOKUP(MID($F481,INT(M$1)*4-3,3),'Sambandskontroller med feltext'!$A$2:$B$9807,2,FALSE),""))</f>
        <v/>
      </c>
      <c r="N481" s="24" t="str">
        <f>IF($J481="FEL","",IF(AND(INT(N$1)&lt;=$J481,INT(N$1)&gt;=2),CHAR(10),"")&amp;IF($J481&gt;=INT(N$1),VLOOKUP(MID($F481,INT(N$1)*4-3,3),'Sambandskontroller med feltext'!$A$2:$B$9807,2,FALSE),""))</f>
        <v/>
      </c>
      <c r="O481" s="24" t="str">
        <f>IF($J481="FEL","",IF(AND(INT(O$1)&lt;=$J481,INT(O$1)&gt;=2),CHAR(10),"")&amp;IF($J481&gt;=INT(O$1),VLOOKUP(MID($F481,INT(O$1)*4-3,3),'Sambandskontroller med feltext'!$A$2:$B$9807,2,FALSE),""))</f>
        <v/>
      </c>
      <c r="P481" s="24" t="str">
        <f>IF($J481="FEL","",IF(AND(INT(P$1)&lt;=$J481,INT(P$1)&gt;=2),CHAR(10),"")&amp;IF($J481&gt;=INT(P$1),VLOOKUP(MID($F481,INT(P$1)*4-3,3),'Sambandskontroller med feltext'!$A$2:$B$9807,2,FALSE),""))</f>
        <v/>
      </c>
      <c r="Q481" s="24" t="str">
        <f>IF($J481="FEL","",IF(AND(INT(Q$1)&lt;=$J481,INT(Q$1)&gt;=2),CHAR(10),"")&amp;IF($J481&gt;=INT(Q$1),VLOOKUP(MID($F481,INT(Q$1)*4-3,3),'Sambandskontroller med feltext'!$A$2:$B$9807,2,FALSE),""))</f>
        <v/>
      </c>
      <c r="R481" s="58"/>
    </row>
    <row r="482" spans="1:18" ht="12.75" customHeight="1" x14ac:dyDescent="0.25">
      <c r="A482" s="89" t="s">
        <v>187</v>
      </c>
      <c r="B482" s="77">
        <v>1326</v>
      </c>
      <c r="C482" s="88" t="s">
        <v>466</v>
      </c>
      <c r="D482" s="76" t="s">
        <v>97</v>
      </c>
      <c r="E482" s="115" t="s">
        <v>111</v>
      </c>
      <c r="F482" s="77"/>
      <c r="G482" s="78" t="str">
        <f t="shared" si="17"/>
        <v/>
      </c>
      <c r="H482" s="76" t="s">
        <v>467</v>
      </c>
      <c r="I482" s="91"/>
      <c r="J482" s="24">
        <f t="shared" si="18"/>
        <v>0</v>
      </c>
      <c r="K482" s="57" t="str">
        <f t="shared" si="19"/>
        <v/>
      </c>
      <c r="L482" s="23" t="str">
        <f>IF($J482="FEL","",IF(AND(INT(L$1)&lt;=$J482,INT(L$1)&gt;=2),CHAR(10),"")&amp;IF($J482&gt;=INT(L$1),VLOOKUP(MID($F482,INT(L$1)*4-3,3),'Sambandskontroller med feltext'!$A$2:$B$9807,2,FALSE),""))</f>
        <v/>
      </c>
      <c r="M482" s="24" t="str">
        <f>IF($J482="FEL","",IF(AND(INT(M$1)&lt;=$J482,INT(M$1)&gt;=2),CHAR(10),"")&amp;IF($J482&gt;=INT(M$1),VLOOKUP(MID($F482,INT(M$1)*4-3,3),'Sambandskontroller med feltext'!$A$2:$B$9807,2,FALSE),""))</f>
        <v/>
      </c>
      <c r="N482" s="24" t="str">
        <f>IF($J482="FEL","",IF(AND(INT(N$1)&lt;=$J482,INT(N$1)&gt;=2),CHAR(10),"")&amp;IF($J482&gt;=INT(N$1),VLOOKUP(MID($F482,INT(N$1)*4-3,3),'Sambandskontroller med feltext'!$A$2:$B$9807,2,FALSE),""))</f>
        <v/>
      </c>
      <c r="O482" s="24" t="str">
        <f>IF($J482="FEL","",IF(AND(INT(O$1)&lt;=$J482,INT(O$1)&gt;=2),CHAR(10),"")&amp;IF($J482&gt;=INT(O$1),VLOOKUP(MID($F482,INT(O$1)*4-3,3),'Sambandskontroller med feltext'!$A$2:$B$9807,2,FALSE),""))</f>
        <v/>
      </c>
      <c r="P482" s="24" t="str">
        <f>IF($J482="FEL","",IF(AND(INT(P$1)&lt;=$J482,INT(P$1)&gt;=2),CHAR(10),"")&amp;IF($J482&gt;=INT(P$1),VLOOKUP(MID($F482,INT(P$1)*4-3,3),'Sambandskontroller med feltext'!$A$2:$B$9807,2,FALSE),""))</f>
        <v/>
      </c>
      <c r="Q482" s="24" t="str">
        <f>IF($J482="FEL","",IF(AND(INT(Q$1)&lt;=$J482,INT(Q$1)&gt;=2),CHAR(10),"")&amp;IF($J482&gt;=INT(Q$1),VLOOKUP(MID($F482,INT(Q$1)*4-3,3),'Sambandskontroller med feltext'!$A$2:$B$9807,2,FALSE),""))</f>
        <v/>
      </c>
      <c r="R482" s="58"/>
    </row>
    <row r="483" spans="1:18" ht="12.75" customHeight="1" x14ac:dyDescent="0.25">
      <c r="A483" s="89" t="s">
        <v>187</v>
      </c>
      <c r="B483" s="77">
        <v>1327</v>
      </c>
      <c r="C483" s="88" t="s">
        <v>468</v>
      </c>
      <c r="D483" s="76" t="s">
        <v>97</v>
      </c>
      <c r="E483" s="115" t="s">
        <v>31</v>
      </c>
      <c r="F483" s="77" t="s">
        <v>469</v>
      </c>
      <c r="G483" s="78" t="str">
        <f t="shared" si="17"/>
        <v>Fk1327 ska finnas om Fk1326 finns</v>
      </c>
      <c r="H483" s="76" t="s">
        <v>470</v>
      </c>
      <c r="I483" s="91"/>
      <c r="J483" s="24">
        <f t="shared" si="18"/>
        <v>1</v>
      </c>
      <c r="K483" s="57" t="str">
        <f t="shared" si="19"/>
        <v/>
      </c>
      <c r="L483" s="23" t="str">
        <f>IF($J483="FEL","",IF(AND(INT(L$1)&lt;=$J483,INT(L$1)&gt;=2),CHAR(10),"")&amp;IF($J483&gt;=INT(L$1),VLOOKUP(MID($F483,INT(L$1)*4-3,3),'Sambandskontroller med feltext'!$A$2:$B$9807,2,FALSE),""))</f>
        <v>Fk1327 ska finnas om Fk1326 finns</v>
      </c>
      <c r="M483" s="24" t="str">
        <f>IF($J483="FEL","",IF(AND(INT(M$1)&lt;=$J483,INT(M$1)&gt;=2),CHAR(10),"")&amp;IF($J483&gt;=INT(M$1),VLOOKUP(MID($F483,INT(M$1)*4-3,3),'Sambandskontroller med feltext'!$A$2:$B$9807,2,FALSE),""))</f>
        <v/>
      </c>
      <c r="N483" s="24" t="str">
        <f>IF($J483="FEL","",IF(AND(INT(N$1)&lt;=$J483,INT(N$1)&gt;=2),CHAR(10),"")&amp;IF($J483&gt;=INT(N$1),VLOOKUP(MID($F483,INT(N$1)*4-3,3),'Sambandskontroller med feltext'!$A$2:$B$9807,2,FALSE),""))</f>
        <v/>
      </c>
      <c r="O483" s="24" t="str">
        <f>IF($J483="FEL","",IF(AND(INT(O$1)&lt;=$J483,INT(O$1)&gt;=2),CHAR(10),"")&amp;IF($J483&gt;=INT(O$1),VLOOKUP(MID($F483,INT(O$1)*4-3,3),'Sambandskontroller med feltext'!$A$2:$B$9807,2,FALSE),""))</f>
        <v/>
      </c>
      <c r="P483" s="24" t="str">
        <f>IF($J483="FEL","",IF(AND(INT(P$1)&lt;=$J483,INT(P$1)&gt;=2),CHAR(10),"")&amp;IF($J483&gt;=INT(P$1),VLOOKUP(MID($F483,INT(P$1)*4-3,3),'Sambandskontroller med feltext'!$A$2:$B$9807,2,FALSE),""))</f>
        <v/>
      </c>
      <c r="Q483" s="24" t="str">
        <f>IF($J483="FEL","",IF(AND(INT(Q$1)&lt;=$J483,INT(Q$1)&gt;=2),CHAR(10),"")&amp;IF($J483&gt;=INT(Q$1),VLOOKUP(MID($F483,INT(Q$1)*4-3,3),'Sambandskontroller med feltext'!$A$2:$B$9807,2,FALSE),""))</f>
        <v/>
      </c>
      <c r="R483" s="58"/>
    </row>
    <row r="484" spans="1:18" ht="12.75" customHeight="1" x14ac:dyDescent="0.25">
      <c r="A484" s="89" t="s">
        <v>187</v>
      </c>
      <c r="B484" s="77">
        <v>1331</v>
      </c>
      <c r="C484" s="88" t="s">
        <v>471</v>
      </c>
      <c r="D484" s="76" t="s">
        <v>97</v>
      </c>
      <c r="E484" s="115" t="s">
        <v>111</v>
      </c>
      <c r="F484" s="77"/>
      <c r="G484" s="78" t="str">
        <f t="shared" si="17"/>
        <v/>
      </c>
      <c r="H484" s="79" t="s">
        <v>472</v>
      </c>
      <c r="I484" s="91"/>
      <c r="J484" s="24">
        <f t="shared" si="18"/>
        <v>0</v>
      </c>
      <c r="K484" s="57" t="str">
        <f t="shared" si="19"/>
        <v/>
      </c>
      <c r="L484" s="23" t="str">
        <f>IF($J484="FEL","",IF(AND(INT(L$1)&lt;=$J484,INT(L$1)&gt;=2),CHAR(10),"")&amp;IF($J484&gt;=INT(L$1),VLOOKUP(MID($F484,INT(L$1)*4-3,3),'Sambandskontroller med feltext'!$A$2:$B$9807,2,FALSE),""))</f>
        <v/>
      </c>
      <c r="M484" s="24" t="str">
        <f>IF($J484="FEL","",IF(AND(INT(M$1)&lt;=$J484,INT(M$1)&gt;=2),CHAR(10),"")&amp;IF($J484&gt;=INT(M$1),VLOOKUP(MID($F484,INT(M$1)*4-3,3),'Sambandskontroller med feltext'!$A$2:$B$9807,2,FALSE),""))</f>
        <v/>
      </c>
      <c r="N484" s="24" t="str">
        <f>IF($J484="FEL","",IF(AND(INT(N$1)&lt;=$J484,INT(N$1)&gt;=2),CHAR(10),"")&amp;IF($J484&gt;=INT(N$1),VLOOKUP(MID($F484,INT(N$1)*4-3,3),'Sambandskontroller med feltext'!$A$2:$B$9807,2,FALSE),""))</f>
        <v/>
      </c>
      <c r="O484" s="24" t="str">
        <f>IF($J484="FEL","",IF(AND(INT(O$1)&lt;=$J484,INT(O$1)&gt;=2),CHAR(10),"")&amp;IF($J484&gt;=INT(O$1),VLOOKUP(MID($F484,INT(O$1)*4-3,3),'Sambandskontroller med feltext'!$A$2:$B$9807,2,FALSE),""))</f>
        <v/>
      </c>
      <c r="P484" s="24" t="str">
        <f>IF($J484="FEL","",IF(AND(INT(P$1)&lt;=$J484,INT(P$1)&gt;=2),CHAR(10),"")&amp;IF($J484&gt;=INT(P$1),VLOOKUP(MID($F484,INT(P$1)*4-3,3),'Sambandskontroller med feltext'!$A$2:$B$9807,2,FALSE),""))</f>
        <v/>
      </c>
      <c r="Q484" s="24" t="str">
        <f>IF($J484="FEL","",IF(AND(INT(Q$1)&lt;=$J484,INT(Q$1)&gt;=2),CHAR(10),"")&amp;IF($J484&gt;=INT(Q$1),VLOOKUP(MID($F484,INT(Q$1)*4-3,3),'Sambandskontroller med feltext'!$A$2:$B$9807,2,FALSE),""))</f>
        <v/>
      </c>
      <c r="R484" s="58"/>
    </row>
    <row r="485" spans="1:18" ht="12.75" customHeight="1" x14ac:dyDescent="0.25">
      <c r="A485" s="89" t="s">
        <v>187</v>
      </c>
      <c r="B485" s="77">
        <v>1332</v>
      </c>
      <c r="C485" s="88" t="s">
        <v>473</v>
      </c>
      <c r="D485" s="76" t="s">
        <v>97</v>
      </c>
      <c r="E485" s="115" t="s">
        <v>31</v>
      </c>
      <c r="F485" s="77" t="s">
        <v>474</v>
      </c>
      <c r="G485" s="78" t="str">
        <f t="shared" si="17"/>
        <v>Fk1332 ska finnas om Fk1331 finns</v>
      </c>
      <c r="H485" s="79" t="s">
        <v>475</v>
      </c>
      <c r="I485" s="91"/>
      <c r="J485" s="24">
        <f t="shared" si="18"/>
        <v>1</v>
      </c>
      <c r="K485" s="57" t="str">
        <f t="shared" si="19"/>
        <v/>
      </c>
      <c r="L485" s="23" t="str">
        <f>IF($J485="FEL","",IF(AND(INT(L$1)&lt;=$J485,INT(L$1)&gt;=2),CHAR(10),"")&amp;IF($J485&gt;=INT(L$1),VLOOKUP(MID($F485,INT(L$1)*4-3,3),'Sambandskontroller med feltext'!$A$2:$B$9807,2,FALSE),""))</f>
        <v>Fk1332 ska finnas om Fk1331 finns</v>
      </c>
      <c r="M485" s="24" t="str">
        <f>IF($J485="FEL","",IF(AND(INT(M$1)&lt;=$J485,INT(M$1)&gt;=2),CHAR(10),"")&amp;IF($J485&gt;=INT(M$1),VLOOKUP(MID($F485,INT(M$1)*4-3,3),'Sambandskontroller med feltext'!$A$2:$B$9807,2,FALSE),""))</f>
        <v/>
      </c>
      <c r="N485" s="24" t="str">
        <f>IF($J485="FEL","",IF(AND(INT(N$1)&lt;=$J485,INT(N$1)&gt;=2),CHAR(10),"")&amp;IF($J485&gt;=INT(N$1),VLOOKUP(MID($F485,INT(N$1)*4-3,3),'Sambandskontroller med feltext'!$A$2:$B$9807,2,FALSE),""))</f>
        <v/>
      </c>
      <c r="O485" s="24" t="str">
        <f>IF($J485="FEL","",IF(AND(INT(O$1)&lt;=$J485,INT(O$1)&gt;=2),CHAR(10),"")&amp;IF($J485&gt;=INT(O$1),VLOOKUP(MID($F485,INT(O$1)*4-3,3),'Sambandskontroller med feltext'!$A$2:$B$9807,2,FALSE),""))</f>
        <v/>
      </c>
      <c r="P485" s="24" t="str">
        <f>IF($J485="FEL","",IF(AND(INT(P$1)&lt;=$J485,INT(P$1)&gt;=2),CHAR(10),"")&amp;IF($J485&gt;=INT(P$1),VLOOKUP(MID($F485,INT(P$1)*4-3,3),'Sambandskontroller med feltext'!$A$2:$B$9807,2,FALSE),""))</f>
        <v/>
      </c>
      <c r="Q485" s="24" t="str">
        <f>IF($J485="FEL","",IF(AND(INT(Q$1)&lt;=$J485,INT(Q$1)&gt;=2),CHAR(10),"")&amp;IF($J485&gt;=INT(Q$1),VLOOKUP(MID($F485,INT(Q$1)*4-3,3),'Sambandskontroller med feltext'!$A$2:$B$9807,2,FALSE),""))</f>
        <v/>
      </c>
      <c r="R485" s="58"/>
    </row>
    <row r="486" spans="1:18" ht="12.75" customHeight="1" x14ac:dyDescent="0.25">
      <c r="A486" s="89" t="s">
        <v>187</v>
      </c>
      <c r="B486" s="77">
        <v>1333</v>
      </c>
      <c r="C486" s="88" t="s">
        <v>685</v>
      </c>
      <c r="D486" s="76" t="s">
        <v>97</v>
      </c>
      <c r="E486" s="115" t="s">
        <v>111</v>
      </c>
      <c r="F486" s="77"/>
      <c r="G486" s="78" t="str">
        <f t="shared" si="17"/>
        <v/>
      </c>
      <c r="H486" s="76" t="s">
        <v>476</v>
      </c>
      <c r="I486" s="91"/>
      <c r="J486" s="24">
        <f t="shared" si="18"/>
        <v>0</v>
      </c>
      <c r="K486" s="57" t="str">
        <f t="shared" si="19"/>
        <v/>
      </c>
      <c r="L486" s="23" t="str">
        <f>IF($J486="FEL","",IF(AND(INT(L$1)&lt;=$J486,INT(L$1)&gt;=2),CHAR(10),"")&amp;IF($J486&gt;=INT(L$1),VLOOKUP(MID($F486,INT(L$1)*4-3,3),'Sambandskontroller med feltext'!$A$2:$B$9807,2,FALSE),""))</f>
        <v/>
      </c>
      <c r="M486" s="24" t="str">
        <f>IF($J486="FEL","",IF(AND(INT(M$1)&lt;=$J486,INT(M$1)&gt;=2),CHAR(10),"")&amp;IF($J486&gt;=INT(M$1),VLOOKUP(MID($F486,INT(M$1)*4-3,3),'Sambandskontroller med feltext'!$A$2:$B$9807,2,FALSE),""))</f>
        <v/>
      </c>
      <c r="N486" s="24" t="str">
        <f>IF($J486="FEL","",IF(AND(INT(N$1)&lt;=$J486,INT(N$1)&gt;=2),CHAR(10),"")&amp;IF($J486&gt;=INT(N$1),VLOOKUP(MID($F486,INT(N$1)*4-3,3),'Sambandskontroller med feltext'!$A$2:$B$9807,2,FALSE),""))</f>
        <v/>
      </c>
      <c r="O486" s="24" t="str">
        <f>IF($J486="FEL","",IF(AND(INT(O$1)&lt;=$J486,INT(O$1)&gt;=2),CHAR(10),"")&amp;IF($J486&gt;=INT(O$1),VLOOKUP(MID($F486,INT(O$1)*4-3,3),'Sambandskontroller med feltext'!$A$2:$B$9807,2,FALSE),""))</f>
        <v/>
      </c>
      <c r="P486" s="24" t="str">
        <f>IF($J486="FEL","",IF(AND(INT(P$1)&lt;=$J486,INT(P$1)&gt;=2),CHAR(10),"")&amp;IF($J486&gt;=INT(P$1),VLOOKUP(MID($F486,INT(P$1)*4-3,3),'Sambandskontroller med feltext'!$A$2:$B$9807,2,FALSE),""))</f>
        <v/>
      </c>
      <c r="Q486" s="24" t="str">
        <f>IF($J486="FEL","",IF(AND(INT(Q$1)&lt;=$J486,INT(Q$1)&gt;=2),CHAR(10),"")&amp;IF($J486&gt;=INT(Q$1),VLOOKUP(MID($F486,INT(Q$1)*4-3,3),'Sambandskontroller med feltext'!$A$2:$B$9807,2,FALSE),""))</f>
        <v/>
      </c>
      <c r="R486" s="58"/>
    </row>
    <row r="487" spans="1:18" ht="12.75" customHeight="1" x14ac:dyDescent="0.25">
      <c r="A487" s="89" t="s">
        <v>187</v>
      </c>
      <c r="B487" s="77">
        <v>1334</v>
      </c>
      <c r="C487" s="88" t="s">
        <v>477</v>
      </c>
      <c r="D487" s="76" t="s">
        <v>97</v>
      </c>
      <c r="E487" s="115" t="s">
        <v>111</v>
      </c>
      <c r="F487" s="77"/>
      <c r="G487" s="78" t="str">
        <f t="shared" si="17"/>
        <v/>
      </c>
      <c r="H487" s="76" t="s">
        <v>478</v>
      </c>
      <c r="I487" s="91"/>
      <c r="J487" s="24">
        <f t="shared" si="18"/>
        <v>0</v>
      </c>
      <c r="K487" s="57" t="str">
        <f t="shared" si="19"/>
        <v/>
      </c>
      <c r="L487" s="23" t="str">
        <f>IF($J487="FEL","",IF(AND(INT(L$1)&lt;=$J487,INT(L$1)&gt;=2),CHAR(10),"")&amp;IF($J487&gt;=INT(L$1),VLOOKUP(MID($F487,INT(L$1)*4-3,3),'Sambandskontroller med feltext'!$A$2:$B$9807,2,FALSE),""))</f>
        <v/>
      </c>
      <c r="M487" s="24" t="str">
        <f>IF($J487="FEL","",IF(AND(INT(M$1)&lt;=$J487,INT(M$1)&gt;=2),CHAR(10),"")&amp;IF($J487&gt;=INT(M$1),VLOOKUP(MID($F487,INT(M$1)*4-3,3),'Sambandskontroller med feltext'!$A$2:$B$9807,2,FALSE),""))</f>
        <v/>
      </c>
      <c r="N487" s="24" t="str">
        <f>IF($J487="FEL","",IF(AND(INT(N$1)&lt;=$J487,INT(N$1)&gt;=2),CHAR(10),"")&amp;IF($J487&gt;=INT(N$1),VLOOKUP(MID($F487,INT(N$1)*4-3,3),'Sambandskontroller med feltext'!$A$2:$B$9807,2,FALSE),""))</f>
        <v/>
      </c>
      <c r="O487" s="24" t="str">
        <f>IF($J487="FEL","",IF(AND(INT(O$1)&lt;=$J487,INT(O$1)&gt;=2),CHAR(10),"")&amp;IF($J487&gt;=INT(O$1),VLOOKUP(MID($F487,INT(O$1)*4-3,3),'Sambandskontroller med feltext'!$A$2:$B$9807,2,FALSE),""))</f>
        <v/>
      </c>
      <c r="P487" s="24" t="str">
        <f>IF($J487="FEL","",IF(AND(INT(P$1)&lt;=$J487,INT(P$1)&gt;=2),CHAR(10),"")&amp;IF($J487&gt;=INT(P$1),VLOOKUP(MID($F487,INT(P$1)*4-3,3),'Sambandskontroller med feltext'!$A$2:$B$9807,2,FALSE),""))</f>
        <v/>
      </c>
      <c r="Q487" s="24" t="str">
        <f>IF($J487="FEL","",IF(AND(INT(Q$1)&lt;=$J487,INT(Q$1)&gt;=2),CHAR(10),"")&amp;IF($J487&gt;=INT(Q$1),VLOOKUP(MID($F487,INT(Q$1)*4-3,3),'Sambandskontroller med feltext'!$A$2:$B$9807,2,FALSE),""))</f>
        <v/>
      </c>
      <c r="R487" s="58"/>
    </row>
    <row r="488" spans="1:18" ht="12.75" customHeight="1" x14ac:dyDescent="0.25">
      <c r="A488" s="89" t="s">
        <v>187</v>
      </c>
      <c r="B488" s="77">
        <v>1335</v>
      </c>
      <c r="C488" s="88" t="s">
        <v>479</v>
      </c>
      <c r="D488" s="76" t="s">
        <v>97</v>
      </c>
      <c r="E488" s="115" t="s">
        <v>31</v>
      </c>
      <c r="F488" s="77" t="s">
        <v>480</v>
      </c>
      <c r="G488" s="78" t="str">
        <f t="shared" si="17"/>
        <v>Fk1335 ska finnas om Fk1334 finns</v>
      </c>
      <c r="H488" s="76" t="s">
        <v>481</v>
      </c>
      <c r="I488" s="91"/>
      <c r="J488" s="24">
        <f t="shared" si="18"/>
        <v>1</v>
      </c>
      <c r="K488" s="57" t="str">
        <f t="shared" si="19"/>
        <v/>
      </c>
      <c r="L488" s="23" t="str">
        <f>IF($J488="FEL","",IF(AND(INT(L$1)&lt;=$J488,INT(L$1)&gt;=2),CHAR(10),"")&amp;IF($J488&gt;=INT(L$1),VLOOKUP(MID($F488,INT(L$1)*4-3,3),'Sambandskontroller med feltext'!$A$2:$B$9807,2,FALSE),""))</f>
        <v>Fk1335 ska finnas om Fk1334 finns</v>
      </c>
      <c r="M488" s="24" t="str">
        <f>IF($J488="FEL","",IF(AND(INT(M$1)&lt;=$J488,INT(M$1)&gt;=2),CHAR(10),"")&amp;IF($J488&gt;=INT(M$1),VLOOKUP(MID($F488,INT(M$1)*4-3,3),'Sambandskontroller med feltext'!$A$2:$B$9807,2,FALSE),""))</f>
        <v/>
      </c>
      <c r="N488" s="24" t="str">
        <f>IF($J488="FEL","",IF(AND(INT(N$1)&lt;=$J488,INT(N$1)&gt;=2),CHAR(10),"")&amp;IF($J488&gt;=INT(N$1),VLOOKUP(MID($F488,INT(N$1)*4-3,3),'Sambandskontroller med feltext'!$A$2:$B$9807,2,FALSE),""))</f>
        <v/>
      </c>
      <c r="O488" s="24" t="str">
        <f>IF($J488="FEL","",IF(AND(INT(O$1)&lt;=$J488,INT(O$1)&gt;=2),CHAR(10),"")&amp;IF($J488&gt;=INT(O$1),VLOOKUP(MID($F488,INT(O$1)*4-3,3),'Sambandskontroller med feltext'!$A$2:$B$9807,2,FALSE),""))</f>
        <v/>
      </c>
      <c r="P488" s="24" t="str">
        <f>IF($J488="FEL","",IF(AND(INT(P$1)&lt;=$J488,INT(P$1)&gt;=2),CHAR(10),"")&amp;IF($J488&gt;=INT(P$1),VLOOKUP(MID($F488,INT(P$1)*4-3,3),'Sambandskontroller med feltext'!$A$2:$B$9807,2,FALSE),""))</f>
        <v/>
      </c>
      <c r="Q488" s="24" t="str">
        <f>IF($J488="FEL","",IF(AND(INT(Q$1)&lt;=$J488,INT(Q$1)&gt;=2),CHAR(10),"")&amp;IF($J488&gt;=INT(Q$1),VLOOKUP(MID($F488,INT(Q$1)*4-3,3),'Sambandskontroller med feltext'!$A$2:$B$9807,2,FALSE),""))</f>
        <v/>
      </c>
      <c r="R488" s="58"/>
    </row>
    <row r="489" spans="1:18" ht="12.75" customHeight="1" x14ac:dyDescent="0.25">
      <c r="A489" s="89" t="s">
        <v>187</v>
      </c>
      <c r="B489" s="77">
        <v>1336</v>
      </c>
      <c r="C489" s="88" t="s">
        <v>482</v>
      </c>
      <c r="D489" s="76" t="s">
        <v>97</v>
      </c>
      <c r="E489" s="115" t="s">
        <v>111</v>
      </c>
      <c r="F489" s="77"/>
      <c r="G489" s="78" t="str">
        <f t="shared" si="17"/>
        <v/>
      </c>
      <c r="H489" s="76" t="s">
        <v>483</v>
      </c>
      <c r="I489" s="91"/>
      <c r="J489" s="24">
        <f t="shared" si="18"/>
        <v>0</v>
      </c>
      <c r="K489" s="57" t="str">
        <f t="shared" si="19"/>
        <v/>
      </c>
      <c r="L489" s="23" t="str">
        <f>IF($J489="FEL","",IF(AND(INT(L$1)&lt;=$J489,INT(L$1)&gt;=2),CHAR(10),"")&amp;IF($J489&gt;=INT(L$1),VLOOKUP(MID($F489,INT(L$1)*4-3,3),'Sambandskontroller med feltext'!$A$2:$B$9807,2,FALSE),""))</f>
        <v/>
      </c>
      <c r="M489" s="24" t="str">
        <f>IF($J489="FEL","",IF(AND(INT(M$1)&lt;=$J489,INT(M$1)&gt;=2),CHAR(10),"")&amp;IF($J489&gt;=INT(M$1),VLOOKUP(MID($F489,INT(M$1)*4-3,3),'Sambandskontroller med feltext'!$A$2:$B$9807,2,FALSE),""))</f>
        <v/>
      </c>
      <c r="N489" s="24" t="str">
        <f>IF($J489="FEL","",IF(AND(INT(N$1)&lt;=$J489,INT(N$1)&gt;=2),CHAR(10),"")&amp;IF($J489&gt;=INT(N$1),VLOOKUP(MID($F489,INT(N$1)*4-3,3),'Sambandskontroller med feltext'!$A$2:$B$9807,2,FALSE),""))</f>
        <v/>
      </c>
      <c r="O489" s="24" t="str">
        <f>IF($J489="FEL","",IF(AND(INT(O$1)&lt;=$J489,INT(O$1)&gt;=2),CHAR(10),"")&amp;IF($J489&gt;=INT(O$1),VLOOKUP(MID($F489,INT(O$1)*4-3,3),'Sambandskontroller med feltext'!$A$2:$B$9807,2,FALSE),""))</f>
        <v/>
      </c>
      <c r="P489" s="24" t="str">
        <f>IF($J489="FEL","",IF(AND(INT(P$1)&lt;=$J489,INT(P$1)&gt;=2),CHAR(10),"")&amp;IF($J489&gt;=INT(P$1),VLOOKUP(MID($F489,INT(P$1)*4-3,3),'Sambandskontroller med feltext'!$A$2:$B$9807,2,FALSE),""))</f>
        <v/>
      </c>
      <c r="Q489" s="24" t="str">
        <f>IF($J489="FEL","",IF(AND(INT(Q$1)&lt;=$J489,INT(Q$1)&gt;=2),CHAR(10),"")&amp;IF($J489&gt;=INT(Q$1),VLOOKUP(MID($F489,INT(Q$1)*4-3,3),'Sambandskontroller med feltext'!$A$2:$B$9807,2,FALSE),""))</f>
        <v/>
      </c>
      <c r="R489" s="58"/>
    </row>
    <row r="490" spans="1:18" ht="12.75" customHeight="1" x14ac:dyDescent="0.25">
      <c r="A490" s="89" t="s">
        <v>187</v>
      </c>
      <c r="B490" s="77">
        <v>1337</v>
      </c>
      <c r="C490" s="88" t="s">
        <v>484</v>
      </c>
      <c r="D490" s="76" t="s">
        <v>97</v>
      </c>
      <c r="E490" s="115" t="s">
        <v>31</v>
      </c>
      <c r="F490" s="77" t="s">
        <v>485</v>
      </c>
      <c r="G490" s="78" t="str">
        <f t="shared" si="17"/>
        <v>Fk1337 ska finnas om Fk1336 finns</v>
      </c>
      <c r="H490" s="76" t="s">
        <v>486</v>
      </c>
      <c r="I490" s="91"/>
      <c r="J490" s="24">
        <f t="shared" si="18"/>
        <v>1</v>
      </c>
      <c r="K490" s="57" t="str">
        <f t="shared" si="19"/>
        <v/>
      </c>
      <c r="L490" s="23" t="str">
        <f>IF($J490="FEL","",IF(AND(INT(L$1)&lt;=$J490,INT(L$1)&gt;=2),CHAR(10),"")&amp;IF($J490&gt;=INT(L$1),VLOOKUP(MID($F490,INT(L$1)*4-3,3),'Sambandskontroller med feltext'!$A$2:$B$9807,2,FALSE),""))</f>
        <v>Fk1337 ska finnas om Fk1336 finns</v>
      </c>
      <c r="M490" s="24" t="str">
        <f>IF($J490="FEL","",IF(AND(INT(M$1)&lt;=$J490,INT(M$1)&gt;=2),CHAR(10),"")&amp;IF($J490&gt;=INT(M$1),VLOOKUP(MID($F490,INT(M$1)*4-3,3),'Sambandskontroller med feltext'!$A$2:$B$9807,2,FALSE),""))</f>
        <v/>
      </c>
      <c r="N490" s="24" t="str">
        <f>IF($J490="FEL","",IF(AND(INT(N$1)&lt;=$J490,INT(N$1)&gt;=2),CHAR(10),"")&amp;IF($J490&gt;=INT(N$1),VLOOKUP(MID($F490,INT(N$1)*4-3,3),'Sambandskontroller med feltext'!$A$2:$B$9807,2,FALSE),""))</f>
        <v/>
      </c>
      <c r="O490" s="24" t="str">
        <f>IF($J490="FEL","",IF(AND(INT(O$1)&lt;=$J490,INT(O$1)&gt;=2),CHAR(10),"")&amp;IF($J490&gt;=INT(O$1),VLOOKUP(MID($F490,INT(O$1)*4-3,3),'Sambandskontroller med feltext'!$A$2:$B$9807,2,FALSE),""))</f>
        <v/>
      </c>
      <c r="P490" s="24" t="str">
        <f>IF($J490="FEL","",IF(AND(INT(P$1)&lt;=$J490,INT(P$1)&gt;=2),CHAR(10),"")&amp;IF($J490&gt;=INT(P$1),VLOOKUP(MID($F490,INT(P$1)*4-3,3),'Sambandskontroller med feltext'!$A$2:$B$9807,2,FALSE),""))</f>
        <v/>
      </c>
      <c r="Q490" s="24" t="str">
        <f>IF($J490="FEL","",IF(AND(INT(Q$1)&lt;=$J490,INT(Q$1)&gt;=2),CHAR(10),"")&amp;IF($J490&gt;=INT(Q$1),VLOOKUP(MID($F490,INT(Q$1)*4-3,3),'Sambandskontroller med feltext'!$A$2:$B$9807,2,FALSE),""))</f>
        <v/>
      </c>
      <c r="R490" s="58"/>
    </row>
    <row r="491" spans="1:18" ht="12.75" customHeight="1" x14ac:dyDescent="0.25">
      <c r="A491" s="89" t="s">
        <v>187</v>
      </c>
      <c r="B491" s="77">
        <v>1341</v>
      </c>
      <c r="C491" s="88" t="s">
        <v>487</v>
      </c>
      <c r="D491" s="76" t="s">
        <v>97</v>
      </c>
      <c r="E491" s="115" t="s">
        <v>111</v>
      </c>
      <c r="F491" s="77"/>
      <c r="G491" s="78" t="str">
        <f t="shared" si="17"/>
        <v/>
      </c>
      <c r="H491" s="79" t="s">
        <v>488</v>
      </c>
      <c r="I491" s="91"/>
      <c r="J491" s="24">
        <f t="shared" si="18"/>
        <v>0</v>
      </c>
      <c r="K491" s="57" t="str">
        <f t="shared" si="19"/>
        <v/>
      </c>
      <c r="L491" s="23" t="str">
        <f>IF($J491="FEL","",IF(AND(INT(L$1)&lt;=$J491,INT(L$1)&gt;=2),CHAR(10),"")&amp;IF($J491&gt;=INT(L$1),VLOOKUP(MID($F491,INT(L$1)*4-3,3),'Sambandskontroller med feltext'!$A$2:$B$9807,2,FALSE),""))</f>
        <v/>
      </c>
      <c r="M491" s="24" t="str">
        <f>IF($J491="FEL","",IF(AND(INT(M$1)&lt;=$J491,INT(M$1)&gt;=2),CHAR(10),"")&amp;IF($J491&gt;=INT(M$1),VLOOKUP(MID($F491,INT(M$1)*4-3,3),'Sambandskontroller med feltext'!$A$2:$B$9807,2,FALSE),""))</f>
        <v/>
      </c>
      <c r="N491" s="24" t="str">
        <f>IF($J491="FEL","",IF(AND(INT(N$1)&lt;=$J491,INT(N$1)&gt;=2),CHAR(10),"")&amp;IF($J491&gt;=INT(N$1),VLOOKUP(MID($F491,INT(N$1)*4-3,3),'Sambandskontroller med feltext'!$A$2:$B$9807,2,FALSE),""))</f>
        <v/>
      </c>
      <c r="O491" s="24" t="str">
        <f>IF($J491="FEL","",IF(AND(INT(O$1)&lt;=$J491,INT(O$1)&gt;=2),CHAR(10),"")&amp;IF($J491&gt;=INT(O$1),VLOOKUP(MID($F491,INT(O$1)*4-3,3),'Sambandskontroller med feltext'!$A$2:$B$9807,2,FALSE),""))</f>
        <v/>
      </c>
      <c r="P491" s="24" t="str">
        <f>IF($J491="FEL","",IF(AND(INT(P$1)&lt;=$J491,INT(P$1)&gt;=2),CHAR(10),"")&amp;IF($J491&gt;=INT(P$1),VLOOKUP(MID($F491,INT(P$1)*4-3,3),'Sambandskontroller med feltext'!$A$2:$B$9807,2,FALSE),""))</f>
        <v/>
      </c>
      <c r="Q491" s="24" t="str">
        <f>IF($J491="FEL","",IF(AND(INT(Q$1)&lt;=$J491,INT(Q$1)&gt;=2),CHAR(10),"")&amp;IF($J491&gt;=INT(Q$1),VLOOKUP(MID($F491,INT(Q$1)*4-3,3),'Sambandskontroller med feltext'!$A$2:$B$9807,2,FALSE),""))</f>
        <v/>
      </c>
      <c r="R491" s="58"/>
    </row>
    <row r="492" spans="1:18" ht="12.75" customHeight="1" x14ac:dyDescent="0.25">
      <c r="A492" s="89" t="s">
        <v>187</v>
      </c>
      <c r="B492" s="77">
        <v>1342</v>
      </c>
      <c r="C492" s="88" t="s">
        <v>489</v>
      </c>
      <c r="D492" s="76" t="s">
        <v>97</v>
      </c>
      <c r="E492" s="115" t="s">
        <v>31</v>
      </c>
      <c r="F492" s="77" t="s">
        <v>490</v>
      </c>
      <c r="G492" s="78" t="str">
        <f t="shared" si="17"/>
        <v>Fk1342 ska finnas om Fk1341 finns</v>
      </c>
      <c r="H492" s="79" t="s">
        <v>491</v>
      </c>
      <c r="I492" s="91"/>
      <c r="J492" s="24">
        <f t="shared" si="18"/>
        <v>1</v>
      </c>
      <c r="K492" s="57" t="str">
        <f t="shared" si="19"/>
        <v/>
      </c>
      <c r="L492" s="23" t="str">
        <f>IF($J492="FEL","",IF(AND(INT(L$1)&lt;=$J492,INT(L$1)&gt;=2),CHAR(10),"")&amp;IF($J492&gt;=INT(L$1),VLOOKUP(MID($F492,INT(L$1)*4-3,3),'Sambandskontroller med feltext'!$A$2:$B$9807,2,FALSE),""))</f>
        <v>Fk1342 ska finnas om Fk1341 finns</v>
      </c>
      <c r="M492" s="24" t="str">
        <f>IF($J492="FEL","",IF(AND(INT(M$1)&lt;=$J492,INT(M$1)&gt;=2),CHAR(10),"")&amp;IF($J492&gt;=INT(M$1),VLOOKUP(MID($F492,INT(M$1)*4-3,3),'Sambandskontroller med feltext'!$A$2:$B$9807,2,FALSE),""))</f>
        <v/>
      </c>
      <c r="N492" s="24" t="str">
        <f>IF($J492="FEL","",IF(AND(INT(N$1)&lt;=$J492,INT(N$1)&gt;=2),CHAR(10),"")&amp;IF($J492&gt;=INT(N$1),VLOOKUP(MID($F492,INT(N$1)*4-3,3),'Sambandskontroller med feltext'!$A$2:$B$9807,2,FALSE),""))</f>
        <v/>
      </c>
      <c r="O492" s="24" t="str">
        <f>IF($J492="FEL","",IF(AND(INT(O$1)&lt;=$J492,INT(O$1)&gt;=2),CHAR(10),"")&amp;IF($J492&gt;=INT(O$1),VLOOKUP(MID($F492,INT(O$1)*4-3,3),'Sambandskontroller med feltext'!$A$2:$B$9807,2,FALSE),""))</f>
        <v/>
      </c>
      <c r="P492" s="24" t="str">
        <f>IF($J492="FEL","",IF(AND(INT(P$1)&lt;=$J492,INT(P$1)&gt;=2),CHAR(10),"")&amp;IF($J492&gt;=INT(P$1),VLOOKUP(MID($F492,INT(P$1)*4-3,3),'Sambandskontroller med feltext'!$A$2:$B$9807,2,FALSE),""))</f>
        <v/>
      </c>
      <c r="Q492" s="24" t="str">
        <f>IF($J492="FEL","",IF(AND(INT(Q$1)&lt;=$J492,INT(Q$1)&gt;=2),CHAR(10),"")&amp;IF($J492&gt;=INT(Q$1),VLOOKUP(MID($F492,INT(Q$1)*4-3,3),'Sambandskontroller med feltext'!$A$2:$B$9807,2,FALSE),""))</f>
        <v/>
      </c>
      <c r="R492" s="58"/>
    </row>
    <row r="493" spans="1:18" ht="12.75" customHeight="1" x14ac:dyDescent="0.25">
      <c r="A493" s="89" t="s">
        <v>187</v>
      </c>
      <c r="B493" s="77">
        <v>1343</v>
      </c>
      <c r="C493" s="88" t="s">
        <v>686</v>
      </c>
      <c r="D493" s="76" t="s">
        <v>97</v>
      </c>
      <c r="E493" s="115" t="s">
        <v>111</v>
      </c>
      <c r="F493" s="77"/>
      <c r="G493" s="78" t="str">
        <f t="shared" si="17"/>
        <v/>
      </c>
      <c r="H493" s="76" t="s">
        <v>492</v>
      </c>
      <c r="I493" s="91"/>
      <c r="J493" s="24">
        <f t="shared" si="18"/>
        <v>0</v>
      </c>
      <c r="K493" s="57" t="str">
        <f t="shared" si="19"/>
        <v/>
      </c>
      <c r="L493" s="23" t="str">
        <f>IF($J493="FEL","",IF(AND(INT(L$1)&lt;=$J493,INT(L$1)&gt;=2),CHAR(10),"")&amp;IF($J493&gt;=INT(L$1),VLOOKUP(MID($F493,INT(L$1)*4-3,3),'Sambandskontroller med feltext'!$A$2:$B$9807,2,FALSE),""))</f>
        <v/>
      </c>
      <c r="M493" s="24" t="str">
        <f>IF($J493="FEL","",IF(AND(INT(M$1)&lt;=$J493,INT(M$1)&gt;=2),CHAR(10),"")&amp;IF($J493&gt;=INT(M$1),VLOOKUP(MID($F493,INT(M$1)*4-3,3),'Sambandskontroller med feltext'!$A$2:$B$9807,2,FALSE),""))</f>
        <v/>
      </c>
      <c r="N493" s="24" t="str">
        <f>IF($J493="FEL","",IF(AND(INT(N$1)&lt;=$J493,INT(N$1)&gt;=2),CHAR(10),"")&amp;IF($J493&gt;=INT(N$1),VLOOKUP(MID($F493,INT(N$1)*4-3,3),'Sambandskontroller med feltext'!$A$2:$B$9807,2,FALSE),""))</f>
        <v/>
      </c>
      <c r="O493" s="24" t="str">
        <f>IF($J493="FEL","",IF(AND(INT(O$1)&lt;=$J493,INT(O$1)&gt;=2),CHAR(10),"")&amp;IF($J493&gt;=INT(O$1),VLOOKUP(MID($F493,INT(O$1)*4-3,3),'Sambandskontroller med feltext'!$A$2:$B$9807,2,FALSE),""))</f>
        <v/>
      </c>
      <c r="P493" s="24" t="str">
        <f>IF($J493="FEL","",IF(AND(INT(P$1)&lt;=$J493,INT(P$1)&gt;=2),CHAR(10),"")&amp;IF($J493&gt;=INT(P$1),VLOOKUP(MID($F493,INT(P$1)*4-3,3),'Sambandskontroller med feltext'!$A$2:$B$9807,2,FALSE),""))</f>
        <v/>
      </c>
      <c r="Q493" s="24" t="str">
        <f>IF($J493="FEL","",IF(AND(INT(Q$1)&lt;=$J493,INT(Q$1)&gt;=2),CHAR(10),"")&amp;IF($J493&gt;=INT(Q$1),VLOOKUP(MID($F493,INT(Q$1)*4-3,3),'Sambandskontroller med feltext'!$A$2:$B$9807,2,FALSE),""))</f>
        <v/>
      </c>
      <c r="R493" s="58"/>
    </row>
    <row r="494" spans="1:18" ht="12.75" customHeight="1" x14ac:dyDescent="0.25">
      <c r="A494" s="89" t="s">
        <v>187</v>
      </c>
      <c r="B494" s="77">
        <v>1344</v>
      </c>
      <c r="C494" s="88" t="s">
        <v>493</v>
      </c>
      <c r="D494" s="76" t="s">
        <v>97</v>
      </c>
      <c r="E494" s="115" t="s">
        <v>111</v>
      </c>
      <c r="F494" s="77"/>
      <c r="G494" s="78" t="str">
        <f t="shared" si="17"/>
        <v/>
      </c>
      <c r="H494" s="76" t="s">
        <v>494</v>
      </c>
      <c r="I494" s="91"/>
      <c r="J494" s="24">
        <f t="shared" si="18"/>
        <v>0</v>
      </c>
      <c r="K494" s="57" t="str">
        <f t="shared" si="19"/>
        <v/>
      </c>
      <c r="L494" s="23" t="str">
        <f>IF($J494="FEL","",IF(AND(INT(L$1)&lt;=$J494,INT(L$1)&gt;=2),CHAR(10),"")&amp;IF($J494&gt;=INT(L$1),VLOOKUP(MID($F494,INT(L$1)*4-3,3),'Sambandskontroller med feltext'!$A$2:$B$9807,2,FALSE),""))</f>
        <v/>
      </c>
      <c r="M494" s="24" t="str">
        <f>IF($J494="FEL","",IF(AND(INT(M$1)&lt;=$J494,INT(M$1)&gt;=2),CHAR(10),"")&amp;IF($J494&gt;=INT(M$1),VLOOKUP(MID($F494,INT(M$1)*4-3,3),'Sambandskontroller med feltext'!$A$2:$B$9807,2,FALSE),""))</f>
        <v/>
      </c>
      <c r="N494" s="24" t="str">
        <f>IF($J494="FEL","",IF(AND(INT(N$1)&lt;=$J494,INT(N$1)&gt;=2),CHAR(10),"")&amp;IF($J494&gt;=INT(N$1),VLOOKUP(MID($F494,INT(N$1)*4-3,3),'Sambandskontroller med feltext'!$A$2:$B$9807,2,FALSE),""))</f>
        <v/>
      </c>
      <c r="O494" s="24" t="str">
        <f>IF($J494="FEL","",IF(AND(INT(O$1)&lt;=$J494,INT(O$1)&gt;=2),CHAR(10),"")&amp;IF($J494&gt;=INT(O$1),VLOOKUP(MID($F494,INT(O$1)*4-3,3),'Sambandskontroller med feltext'!$A$2:$B$9807,2,FALSE),""))</f>
        <v/>
      </c>
      <c r="P494" s="24" t="str">
        <f>IF($J494="FEL","",IF(AND(INT(P$1)&lt;=$J494,INT(P$1)&gt;=2),CHAR(10),"")&amp;IF($J494&gt;=INT(P$1),VLOOKUP(MID($F494,INT(P$1)*4-3,3),'Sambandskontroller med feltext'!$A$2:$B$9807,2,FALSE),""))</f>
        <v/>
      </c>
      <c r="Q494" s="24" t="str">
        <f>IF($J494="FEL","",IF(AND(INT(Q$1)&lt;=$J494,INT(Q$1)&gt;=2),CHAR(10),"")&amp;IF($J494&gt;=INT(Q$1),VLOOKUP(MID($F494,INT(Q$1)*4-3,3),'Sambandskontroller med feltext'!$A$2:$B$9807,2,FALSE),""))</f>
        <v/>
      </c>
      <c r="R494" s="58"/>
    </row>
    <row r="495" spans="1:18" ht="12.75" customHeight="1" x14ac:dyDescent="0.25">
      <c r="A495" s="89" t="s">
        <v>187</v>
      </c>
      <c r="B495" s="77">
        <v>1345</v>
      </c>
      <c r="C495" s="88" t="s">
        <v>495</v>
      </c>
      <c r="D495" s="76" t="s">
        <v>97</v>
      </c>
      <c r="E495" s="115" t="s">
        <v>31</v>
      </c>
      <c r="F495" s="77" t="s">
        <v>496</v>
      </c>
      <c r="G495" s="78" t="str">
        <f t="shared" si="17"/>
        <v>Fk1345 ska finnas om Fk1344 finns</v>
      </c>
      <c r="H495" s="76" t="s">
        <v>497</v>
      </c>
      <c r="I495" s="91"/>
      <c r="J495" s="24">
        <f t="shared" si="18"/>
        <v>1</v>
      </c>
      <c r="K495" s="57" t="str">
        <f t="shared" si="19"/>
        <v/>
      </c>
      <c r="L495" s="23" t="str">
        <f>IF($J495="FEL","",IF(AND(INT(L$1)&lt;=$J495,INT(L$1)&gt;=2),CHAR(10),"")&amp;IF($J495&gt;=INT(L$1),VLOOKUP(MID($F495,INT(L$1)*4-3,3),'Sambandskontroller med feltext'!$A$2:$B$9807,2,FALSE),""))</f>
        <v>Fk1345 ska finnas om Fk1344 finns</v>
      </c>
      <c r="M495" s="24" t="str">
        <f>IF($J495="FEL","",IF(AND(INT(M$1)&lt;=$J495,INT(M$1)&gt;=2),CHAR(10),"")&amp;IF($J495&gt;=INT(M$1),VLOOKUP(MID($F495,INT(M$1)*4-3,3),'Sambandskontroller med feltext'!$A$2:$B$9807,2,FALSE),""))</f>
        <v/>
      </c>
      <c r="N495" s="24" t="str">
        <f>IF($J495="FEL","",IF(AND(INT(N$1)&lt;=$J495,INT(N$1)&gt;=2),CHAR(10),"")&amp;IF($J495&gt;=INT(N$1),VLOOKUP(MID($F495,INT(N$1)*4-3,3),'Sambandskontroller med feltext'!$A$2:$B$9807,2,FALSE),""))</f>
        <v/>
      </c>
      <c r="O495" s="24" t="str">
        <f>IF($J495="FEL","",IF(AND(INT(O$1)&lt;=$J495,INT(O$1)&gt;=2),CHAR(10),"")&amp;IF($J495&gt;=INT(O$1),VLOOKUP(MID($F495,INT(O$1)*4-3,3),'Sambandskontroller med feltext'!$A$2:$B$9807,2,FALSE),""))</f>
        <v/>
      </c>
      <c r="P495" s="24" t="str">
        <f>IF($J495="FEL","",IF(AND(INT(P$1)&lt;=$J495,INT(P$1)&gt;=2),CHAR(10),"")&amp;IF($J495&gt;=INT(P$1),VLOOKUP(MID($F495,INT(P$1)*4-3,3),'Sambandskontroller med feltext'!$A$2:$B$9807,2,FALSE),""))</f>
        <v/>
      </c>
      <c r="Q495" s="24" t="str">
        <f>IF($J495="FEL","",IF(AND(INT(Q$1)&lt;=$J495,INT(Q$1)&gt;=2),CHAR(10),"")&amp;IF($J495&gt;=INT(Q$1),VLOOKUP(MID($F495,INT(Q$1)*4-3,3),'Sambandskontroller med feltext'!$A$2:$B$9807,2,FALSE),""))</f>
        <v/>
      </c>
      <c r="R495" s="58"/>
    </row>
    <row r="496" spans="1:18" ht="12.75" customHeight="1" x14ac:dyDescent="0.25">
      <c r="A496" s="89" t="s">
        <v>187</v>
      </c>
      <c r="B496" s="77">
        <v>1346</v>
      </c>
      <c r="C496" s="88" t="s">
        <v>498</v>
      </c>
      <c r="D496" s="76" t="s">
        <v>97</v>
      </c>
      <c r="E496" s="115" t="s">
        <v>111</v>
      </c>
      <c r="F496" s="77"/>
      <c r="G496" s="78" t="str">
        <f t="shared" si="17"/>
        <v/>
      </c>
      <c r="H496" s="76" t="s">
        <v>499</v>
      </c>
      <c r="I496" s="91"/>
      <c r="J496" s="24">
        <f t="shared" si="18"/>
        <v>0</v>
      </c>
      <c r="K496" s="57" t="str">
        <f t="shared" si="19"/>
        <v/>
      </c>
      <c r="L496" s="23" t="str">
        <f>IF($J496="FEL","",IF(AND(INT(L$1)&lt;=$J496,INT(L$1)&gt;=2),CHAR(10),"")&amp;IF($J496&gt;=INT(L$1),VLOOKUP(MID($F496,INT(L$1)*4-3,3),'Sambandskontroller med feltext'!$A$2:$B$9807,2,FALSE),""))</f>
        <v/>
      </c>
      <c r="M496" s="24" t="str">
        <f>IF($J496="FEL","",IF(AND(INT(M$1)&lt;=$J496,INT(M$1)&gt;=2),CHAR(10),"")&amp;IF($J496&gt;=INT(M$1),VLOOKUP(MID($F496,INT(M$1)*4-3,3),'Sambandskontroller med feltext'!$A$2:$B$9807,2,FALSE),""))</f>
        <v/>
      </c>
      <c r="N496" s="24" t="str">
        <f>IF($J496="FEL","",IF(AND(INT(N$1)&lt;=$J496,INT(N$1)&gt;=2),CHAR(10),"")&amp;IF($J496&gt;=INT(N$1),VLOOKUP(MID($F496,INT(N$1)*4-3,3),'Sambandskontroller med feltext'!$A$2:$B$9807,2,FALSE),""))</f>
        <v/>
      </c>
      <c r="O496" s="24" t="str">
        <f>IF($J496="FEL","",IF(AND(INT(O$1)&lt;=$J496,INT(O$1)&gt;=2),CHAR(10),"")&amp;IF($J496&gt;=INT(O$1),VLOOKUP(MID($F496,INT(O$1)*4-3,3),'Sambandskontroller med feltext'!$A$2:$B$9807,2,FALSE),""))</f>
        <v/>
      </c>
      <c r="P496" s="24" t="str">
        <f>IF($J496="FEL","",IF(AND(INT(P$1)&lt;=$J496,INT(P$1)&gt;=2),CHAR(10),"")&amp;IF($J496&gt;=INT(P$1),VLOOKUP(MID($F496,INT(P$1)*4-3,3),'Sambandskontroller med feltext'!$A$2:$B$9807,2,FALSE),""))</f>
        <v/>
      </c>
      <c r="Q496" s="24" t="str">
        <f>IF($J496="FEL","",IF(AND(INT(Q$1)&lt;=$J496,INT(Q$1)&gt;=2),CHAR(10),"")&amp;IF($J496&gt;=INT(Q$1),VLOOKUP(MID($F496,INT(Q$1)*4-3,3),'Sambandskontroller med feltext'!$A$2:$B$9807,2,FALSE),""))</f>
        <v/>
      </c>
      <c r="R496" s="58"/>
    </row>
    <row r="497" spans="1:18" ht="12.75" customHeight="1" x14ac:dyDescent="0.25">
      <c r="A497" s="89" t="s">
        <v>187</v>
      </c>
      <c r="B497" s="77">
        <v>1347</v>
      </c>
      <c r="C497" s="88" t="s">
        <v>500</v>
      </c>
      <c r="D497" s="76" t="s">
        <v>97</v>
      </c>
      <c r="E497" s="115" t="s">
        <v>31</v>
      </c>
      <c r="F497" s="77" t="s">
        <v>501</v>
      </c>
      <c r="G497" s="78" t="str">
        <f t="shared" si="17"/>
        <v>Fk1347 ska finnas om Fk1346 finns</v>
      </c>
      <c r="H497" s="76" t="s">
        <v>502</v>
      </c>
      <c r="I497" s="91"/>
      <c r="J497" s="24">
        <f t="shared" si="18"/>
        <v>1</v>
      </c>
      <c r="K497" s="57" t="str">
        <f t="shared" si="19"/>
        <v/>
      </c>
      <c r="L497" s="23" t="str">
        <f>IF($J497="FEL","",IF(AND(INT(L$1)&lt;=$J497,INT(L$1)&gt;=2),CHAR(10),"")&amp;IF($J497&gt;=INT(L$1),VLOOKUP(MID($F497,INT(L$1)*4-3,3),'Sambandskontroller med feltext'!$A$2:$B$9807,2,FALSE),""))</f>
        <v>Fk1347 ska finnas om Fk1346 finns</v>
      </c>
      <c r="M497" s="24" t="str">
        <f>IF($J497="FEL","",IF(AND(INT(M$1)&lt;=$J497,INT(M$1)&gt;=2),CHAR(10),"")&amp;IF($J497&gt;=INT(M$1),VLOOKUP(MID($F497,INT(M$1)*4-3,3),'Sambandskontroller med feltext'!$A$2:$B$9807,2,FALSE),""))</f>
        <v/>
      </c>
      <c r="N497" s="24" t="str">
        <f>IF($J497="FEL","",IF(AND(INT(N$1)&lt;=$J497,INT(N$1)&gt;=2),CHAR(10),"")&amp;IF($J497&gt;=INT(N$1),VLOOKUP(MID($F497,INT(N$1)*4-3,3),'Sambandskontroller med feltext'!$A$2:$B$9807,2,FALSE),""))</f>
        <v/>
      </c>
      <c r="O497" s="24" t="str">
        <f>IF($J497="FEL","",IF(AND(INT(O$1)&lt;=$J497,INT(O$1)&gt;=2),CHAR(10),"")&amp;IF($J497&gt;=INT(O$1),VLOOKUP(MID($F497,INT(O$1)*4-3,3),'Sambandskontroller med feltext'!$A$2:$B$9807,2,FALSE),""))</f>
        <v/>
      </c>
      <c r="P497" s="24" t="str">
        <f>IF($J497="FEL","",IF(AND(INT(P$1)&lt;=$J497,INT(P$1)&gt;=2),CHAR(10),"")&amp;IF($J497&gt;=INT(P$1),VLOOKUP(MID($F497,INT(P$1)*4-3,3),'Sambandskontroller med feltext'!$A$2:$B$9807,2,FALSE),""))</f>
        <v/>
      </c>
      <c r="Q497" s="24" t="str">
        <f>IF($J497="FEL","",IF(AND(INT(Q$1)&lt;=$J497,INT(Q$1)&gt;=2),CHAR(10),"")&amp;IF($J497&gt;=INT(Q$1),VLOOKUP(MID($F497,INT(Q$1)*4-3,3),'Sambandskontroller med feltext'!$A$2:$B$9807,2,FALSE),""))</f>
        <v/>
      </c>
      <c r="R497" s="58"/>
    </row>
    <row r="498" spans="1:18" ht="12.75" customHeight="1" x14ac:dyDescent="0.25">
      <c r="A498" s="89" t="s">
        <v>187</v>
      </c>
      <c r="B498" s="77">
        <v>1361</v>
      </c>
      <c r="C498" s="88" t="s">
        <v>503</v>
      </c>
      <c r="D498" s="76" t="s">
        <v>97</v>
      </c>
      <c r="E498" s="115" t="s">
        <v>504</v>
      </c>
      <c r="F498" s="77" t="s">
        <v>505</v>
      </c>
      <c r="G498" s="78" t="str">
        <f t="shared" si="17"/>
        <v>Fk1361 ska finnas om Fk205 saknas</v>
      </c>
      <c r="H498" s="79" t="s">
        <v>506</v>
      </c>
      <c r="I498" s="91"/>
      <c r="J498" s="24">
        <f t="shared" si="18"/>
        <v>1</v>
      </c>
      <c r="K498" s="57" t="str">
        <f t="shared" si="19"/>
        <v/>
      </c>
      <c r="L498" s="23" t="str">
        <f>IF($J498="FEL","",IF(AND(INT(L$1)&lt;=$J498,INT(L$1)&gt;=2),CHAR(10),"")&amp;IF($J498&gt;=INT(L$1),VLOOKUP(MID($F498,INT(L$1)*4-3,3),'Sambandskontroller med feltext'!$A$2:$B$9807,2,FALSE),""))</f>
        <v>Fk1361 ska finnas om Fk205 saknas</v>
      </c>
      <c r="M498" s="24" t="str">
        <f>IF($J498="FEL","",IF(AND(INT(M$1)&lt;=$J498,INT(M$1)&gt;=2),CHAR(10),"")&amp;IF($J498&gt;=INT(M$1),VLOOKUP(MID($F498,INT(M$1)*4-3,3),'Sambandskontroller med feltext'!$A$2:$B$9807,2,FALSE),""))</f>
        <v/>
      </c>
      <c r="N498" s="24" t="str">
        <f>IF($J498="FEL","",IF(AND(INT(N$1)&lt;=$J498,INT(N$1)&gt;=2),CHAR(10),"")&amp;IF($J498&gt;=INT(N$1),VLOOKUP(MID($F498,INT(N$1)*4-3,3),'Sambandskontroller med feltext'!$A$2:$B$9807,2,FALSE),""))</f>
        <v/>
      </c>
      <c r="O498" s="24" t="str">
        <f>IF($J498="FEL","",IF(AND(INT(O$1)&lt;=$J498,INT(O$1)&gt;=2),CHAR(10),"")&amp;IF($J498&gt;=INT(O$1),VLOOKUP(MID($F498,INT(O$1)*4-3,3),'Sambandskontroller med feltext'!$A$2:$B$9807,2,FALSE),""))</f>
        <v/>
      </c>
      <c r="P498" s="24" t="str">
        <f>IF($J498="FEL","",IF(AND(INT(P$1)&lt;=$J498,INT(P$1)&gt;=2),CHAR(10),"")&amp;IF($J498&gt;=INT(P$1),VLOOKUP(MID($F498,INT(P$1)*4-3,3),'Sambandskontroller med feltext'!$A$2:$B$9807,2,FALSE),""))</f>
        <v/>
      </c>
      <c r="Q498" s="24" t="str">
        <f>IF($J498="FEL","",IF(AND(INT(Q$1)&lt;=$J498,INT(Q$1)&gt;=2),CHAR(10),"")&amp;IF($J498&gt;=INT(Q$1),VLOOKUP(MID($F498,INT(Q$1)*4-3,3),'Sambandskontroller med feltext'!$A$2:$B$9807,2,FALSE),""))</f>
        <v/>
      </c>
      <c r="R498" s="58"/>
    </row>
    <row r="499" spans="1:18" ht="12.75" customHeight="1" x14ac:dyDescent="0.25">
      <c r="A499" s="89" t="s">
        <v>187</v>
      </c>
      <c r="B499" s="77">
        <v>1362</v>
      </c>
      <c r="C499" s="88" t="s">
        <v>507</v>
      </c>
      <c r="D499" s="76" t="s">
        <v>97</v>
      </c>
      <c r="E499" s="115" t="s">
        <v>22</v>
      </c>
      <c r="F499" s="77" t="s">
        <v>508</v>
      </c>
      <c r="G499" s="78" t="str">
        <f t="shared" si="17"/>
        <v>Fk1362 ska finnas om Fk1361 = 10
Fk1362 får inte finnas om Fk1361 ≠ 10</v>
      </c>
      <c r="H499" s="79" t="s">
        <v>509</v>
      </c>
      <c r="I499" s="91"/>
      <c r="J499" s="24">
        <f t="shared" si="18"/>
        <v>2</v>
      </c>
      <c r="K499" s="57" t="str">
        <f t="shared" si="19"/>
        <v/>
      </c>
      <c r="L499" s="23" t="str">
        <f>IF($J499="FEL","",IF(AND(INT(L$1)&lt;=$J499,INT(L$1)&gt;=2),CHAR(10),"")&amp;IF($J499&gt;=INT(L$1),VLOOKUP(MID($F499,INT(L$1)*4-3,3),'Sambandskontroller med feltext'!$A$2:$B$9807,2,FALSE),""))</f>
        <v>Fk1362 ska finnas om Fk1361 = 10</v>
      </c>
      <c r="M499" s="24" t="str">
        <f>IF($J499="FEL","",IF(AND(INT(M$1)&lt;=$J499,INT(M$1)&gt;=2),CHAR(10),"")&amp;IF($J499&gt;=INT(M$1),VLOOKUP(MID($F499,INT(M$1)*4-3,3),'Sambandskontroller med feltext'!$A$2:$B$9807,2,FALSE),""))</f>
        <v xml:space="preserve">
Fk1362 får inte finnas om Fk1361 ≠ 10</v>
      </c>
      <c r="N499" s="24" t="str">
        <f>IF($J499="FEL","",IF(AND(INT(N$1)&lt;=$J499,INT(N$1)&gt;=2),CHAR(10),"")&amp;IF($J499&gt;=INT(N$1),VLOOKUP(MID($F499,INT(N$1)*4-3,3),'Sambandskontroller med feltext'!$A$2:$B$9807,2,FALSE),""))</f>
        <v/>
      </c>
      <c r="O499" s="24" t="str">
        <f>IF($J499="FEL","",IF(AND(INT(O$1)&lt;=$J499,INT(O$1)&gt;=2),CHAR(10),"")&amp;IF($J499&gt;=INT(O$1),VLOOKUP(MID($F499,INT(O$1)*4-3,3),'Sambandskontroller med feltext'!$A$2:$B$9807,2,FALSE),""))</f>
        <v/>
      </c>
      <c r="P499" s="24" t="str">
        <f>IF($J499="FEL","",IF(AND(INT(P$1)&lt;=$J499,INT(P$1)&gt;=2),CHAR(10),"")&amp;IF($J499&gt;=INT(P$1),VLOOKUP(MID($F499,INT(P$1)*4-3,3),'Sambandskontroller med feltext'!$A$2:$B$9807,2,FALSE),""))</f>
        <v/>
      </c>
      <c r="Q499" s="24" t="str">
        <f>IF($J499="FEL","",IF(AND(INT(Q$1)&lt;=$J499,INT(Q$1)&gt;=2),CHAR(10),"")&amp;IF($J499&gt;=INT(Q$1),VLOOKUP(MID($F499,INT(Q$1)*4-3,3),'Sambandskontroller med feltext'!$A$2:$B$9807,2,FALSE),""))</f>
        <v/>
      </c>
      <c r="R499" s="58"/>
    </row>
    <row r="500" spans="1:18" ht="12.75" customHeight="1" x14ac:dyDescent="0.25">
      <c r="A500" s="89" t="s">
        <v>187</v>
      </c>
      <c r="B500" s="77">
        <v>1365</v>
      </c>
      <c r="C500" s="88" t="s">
        <v>510</v>
      </c>
      <c r="D500" s="76" t="s">
        <v>97</v>
      </c>
      <c r="E500" s="115" t="s">
        <v>22</v>
      </c>
      <c r="F500" s="77"/>
      <c r="G500" s="78" t="str">
        <f t="shared" si="17"/>
        <v/>
      </c>
      <c r="H500" s="79" t="s">
        <v>511</v>
      </c>
      <c r="I500" s="91"/>
      <c r="J500" s="24">
        <f t="shared" si="18"/>
        <v>0</v>
      </c>
      <c r="K500" s="57" t="str">
        <f t="shared" si="19"/>
        <v/>
      </c>
      <c r="L500" s="23" t="str">
        <f>IF($J500="FEL","",IF(AND(INT(L$1)&lt;=$J500,INT(L$1)&gt;=2),CHAR(10),"")&amp;IF($J500&gt;=INT(L$1),VLOOKUP(MID($F500,INT(L$1)*4-3,3),'Sambandskontroller med feltext'!$A$2:$B$9807,2,FALSE),""))</f>
        <v/>
      </c>
      <c r="M500" s="24" t="str">
        <f>IF($J500="FEL","",IF(AND(INT(M$1)&lt;=$J500,INT(M$1)&gt;=2),CHAR(10),"")&amp;IF($J500&gt;=INT(M$1),VLOOKUP(MID($F500,INT(M$1)*4-3,3),'Sambandskontroller med feltext'!$A$2:$B$9807,2,FALSE),""))</f>
        <v/>
      </c>
      <c r="N500" s="24" t="str">
        <f>IF($J500="FEL","",IF(AND(INT(N$1)&lt;=$J500,INT(N$1)&gt;=2),CHAR(10),"")&amp;IF($J500&gt;=INT(N$1),VLOOKUP(MID($F500,INT(N$1)*4-3,3),'Sambandskontroller med feltext'!$A$2:$B$9807,2,FALSE),""))</f>
        <v/>
      </c>
      <c r="O500" s="24" t="str">
        <f>IF($J500="FEL","",IF(AND(INT(O$1)&lt;=$J500,INT(O$1)&gt;=2),CHAR(10),"")&amp;IF($J500&gt;=INT(O$1),VLOOKUP(MID($F500,INT(O$1)*4-3,3),'Sambandskontroller med feltext'!$A$2:$B$9807,2,FALSE),""))</f>
        <v/>
      </c>
      <c r="P500" s="24" t="str">
        <f>IF($J500="FEL","",IF(AND(INT(P$1)&lt;=$J500,INT(P$1)&gt;=2),CHAR(10),"")&amp;IF($J500&gt;=INT(P$1),VLOOKUP(MID($F500,INT(P$1)*4-3,3),'Sambandskontroller med feltext'!$A$2:$B$9807,2,FALSE),""))</f>
        <v/>
      </c>
      <c r="Q500" s="24" t="str">
        <f>IF($J500="FEL","",IF(AND(INT(Q$1)&lt;=$J500,INT(Q$1)&gt;=2),CHAR(10),"")&amp;IF($J500&gt;=INT(Q$1),VLOOKUP(MID($F500,INT(Q$1)*4-3,3),'Sambandskontroller med feltext'!$A$2:$B$9807,2,FALSE),""))</f>
        <v/>
      </c>
      <c r="R500" s="58"/>
    </row>
    <row r="501" spans="1:18" ht="12.75" customHeight="1" x14ac:dyDescent="0.25">
      <c r="A501" s="89" t="s">
        <v>187</v>
      </c>
      <c r="B501" s="77">
        <v>1371</v>
      </c>
      <c r="C501" s="88" t="s">
        <v>512</v>
      </c>
      <c r="D501" s="76" t="s">
        <v>97</v>
      </c>
      <c r="E501" s="115" t="s">
        <v>22</v>
      </c>
      <c r="F501" s="77"/>
      <c r="G501" s="78" t="str">
        <f t="shared" si="17"/>
        <v/>
      </c>
      <c r="H501" s="76" t="s">
        <v>513</v>
      </c>
      <c r="I501" s="91"/>
      <c r="J501" s="24">
        <f t="shared" si="18"/>
        <v>0</v>
      </c>
      <c r="K501" s="57" t="str">
        <f t="shared" si="19"/>
        <v/>
      </c>
      <c r="L501" s="23" t="str">
        <f>IF($J501="FEL","",IF(AND(INT(L$1)&lt;=$J501,INT(L$1)&gt;=2),CHAR(10),"")&amp;IF($J501&gt;=INT(L$1),VLOOKUP(MID($F501,INT(L$1)*4-3,3),'Sambandskontroller med feltext'!$A$2:$B$9807,2,FALSE),""))</f>
        <v/>
      </c>
      <c r="M501" s="24" t="str">
        <f>IF($J501="FEL","",IF(AND(INT(M$1)&lt;=$J501,INT(M$1)&gt;=2),CHAR(10),"")&amp;IF($J501&gt;=INT(M$1),VLOOKUP(MID($F501,INT(M$1)*4-3,3),'Sambandskontroller med feltext'!$A$2:$B$9807,2,FALSE),""))</f>
        <v/>
      </c>
      <c r="N501" s="24" t="str">
        <f>IF($J501="FEL","",IF(AND(INT(N$1)&lt;=$J501,INT(N$1)&gt;=2),CHAR(10),"")&amp;IF($J501&gt;=INT(N$1),VLOOKUP(MID($F501,INT(N$1)*4-3,3),'Sambandskontroller med feltext'!$A$2:$B$9807,2,FALSE),""))</f>
        <v/>
      </c>
      <c r="O501" s="24" t="str">
        <f>IF($J501="FEL","",IF(AND(INT(O$1)&lt;=$J501,INT(O$1)&gt;=2),CHAR(10),"")&amp;IF($J501&gt;=INT(O$1),VLOOKUP(MID($F501,INT(O$1)*4-3,3),'Sambandskontroller med feltext'!$A$2:$B$9807,2,FALSE),""))</f>
        <v/>
      </c>
      <c r="P501" s="24" t="str">
        <f>IF($J501="FEL","",IF(AND(INT(P$1)&lt;=$J501,INT(P$1)&gt;=2),CHAR(10),"")&amp;IF($J501&gt;=INT(P$1),VLOOKUP(MID($F501,INT(P$1)*4-3,3),'Sambandskontroller med feltext'!$A$2:$B$9807,2,FALSE),""))</f>
        <v/>
      </c>
      <c r="Q501" s="24" t="str">
        <f>IF($J501="FEL","",IF(AND(INT(Q$1)&lt;=$J501,INT(Q$1)&gt;=2),CHAR(10),"")&amp;IF($J501&gt;=INT(Q$1),VLOOKUP(MID($F501,INT(Q$1)*4-3,3),'Sambandskontroller med feltext'!$A$2:$B$9807,2,FALSE),""))</f>
        <v/>
      </c>
      <c r="R501" s="58"/>
    </row>
    <row r="502" spans="1:18" ht="12.75" customHeight="1" x14ac:dyDescent="0.25">
      <c r="A502" s="89" t="s">
        <v>187</v>
      </c>
      <c r="B502" s="77">
        <v>1372</v>
      </c>
      <c r="C502" s="88" t="s">
        <v>514</v>
      </c>
      <c r="D502" s="76" t="s">
        <v>97</v>
      </c>
      <c r="E502" s="115" t="s">
        <v>22</v>
      </c>
      <c r="F502" s="77"/>
      <c r="G502" s="78" t="str">
        <f t="shared" si="17"/>
        <v/>
      </c>
      <c r="H502" s="76" t="s">
        <v>515</v>
      </c>
      <c r="I502" s="91"/>
      <c r="J502" s="24">
        <f t="shared" si="18"/>
        <v>0</v>
      </c>
      <c r="K502" s="57" t="str">
        <f t="shared" ref="K502:K509" si="20">IF(J502="FEL",J502,IF(ISERROR(L502&amp;M502&amp;N502&amp;O502&amp;P502&amp;Q502),"FEL",""))</f>
        <v/>
      </c>
      <c r="L502" s="23" t="str">
        <f>IF($J502="FEL","",IF(AND(INT(L$1)&lt;=$J502,INT(L$1)&gt;=2),CHAR(10),"")&amp;IF($J502&gt;=INT(L$1),VLOOKUP(MID($F502,INT(L$1)*4-3,3),'Sambandskontroller med feltext'!$A$2:$B$9807,2,FALSE),""))</f>
        <v/>
      </c>
      <c r="M502" s="24" t="str">
        <f>IF($J502="FEL","",IF(AND(INT(M$1)&lt;=$J502,INT(M$1)&gt;=2),CHAR(10),"")&amp;IF($J502&gt;=INT(M$1),VLOOKUP(MID($F502,INT(M$1)*4-3,3),'Sambandskontroller med feltext'!$A$2:$B$9807,2,FALSE),""))</f>
        <v/>
      </c>
      <c r="N502" s="24" t="str">
        <f>IF($J502="FEL","",IF(AND(INT(N$1)&lt;=$J502,INT(N$1)&gt;=2),CHAR(10),"")&amp;IF($J502&gt;=INT(N$1),VLOOKUP(MID($F502,INT(N$1)*4-3,3),'Sambandskontroller med feltext'!$A$2:$B$9807,2,FALSE),""))</f>
        <v/>
      </c>
      <c r="O502" s="24" t="str">
        <f>IF($J502="FEL","",IF(AND(INT(O$1)&lt;=$J502,INT(O$1)&gt;=2),CHAR(10),"")&amp;IF($J502&gt;=INT(O$1),VLOOKUP(MID($F502,INT(O$1)*4-3,3),'Sambandskontroller med feltext'!$A$2:$B$9807,2,FALSE),""))</f>
        <v/>
      </c>
      <c r="P502" s="24" t="str">
        <f>IF($J502="FEL","",IF(AND(INT(P$1)&lt;=$J502,INT(P$1)&gt;=2),CHAR(10),"")&amp;IF($J502&gt;=INT(P$1),VLOOKUP(MID($F502,INT(P$1)*4-3,3),'Sambandskontroller med feltext'!$A$2:$B$9807,2,FALSE),""))</f>
        <v/>
      </c>
      <c r="Q502" s="24" t="str">
        <f>IF($J502="FEL","",IF(AND(INT(Q$1)&lt;=$J502,INT(Q$1)&gt;=2),CHAR(10),"")&amp;IF($J502&gt;=INT(Q$1),VLOOKUP(MID($F502,INT(Q$1)*4-3,3),'Sambandskontroller med feltext'!$A$2:$B$9807,2,FALSE),""))</f>
        <v/>
      </c>
      <c r="R502" s="58"/>
    </row>
    <row r="503" spans="1:18" ht="12.75" customHeight="1" x14ac:dyDescent="0.25">
      <c r="A503" s="89" t="s">
        <v>187</v>
      </c>
      <c r="B503" s="77">
        <v>1373</v>
      </c>
      <c r="C503" s="88" t="s">
        <v>516</v>
      </c>
      <c r="D503" s="76" t="s">
        <v>97</v>
      </c>
      <c r="E503" s="115" t="s">
        <v>22</v>
      </c>
      <c r="F503" s="77"/>
      <c r="G503" s="78" t="str">
        <f t="shared" si="17"/>
        <v/>
      </c>
      <c r="H503" s="76" t="s">
        <v>517</v>
      </c>
      <c r="I503" s="91"/>
      <c r="J503" s="24">
        <f t="shared" si="18"/>
        <v>0</v>
      </c>
      <c r="K503" s="57" t="str">
        <f t="shared" si="20"/>
        <v/>
      </c>
      <c r="L503" s="23" t="str">
        <f>IF($J503="FEL","",IF(AND(INT(L$1)&lt;=$J503,INT(L$1)&gt;=2),CHAR(10),"")&amp;IF($J503&gt;=INT(L$1),VLOOKUP(MID($F503,INT(L$1)*4-3,3),'Sambandskontroller med feltext'!$A$2:$B$9807,2,FALSE),""))</f>
        <v/>
      </c>
      <c r="M503" s="24" t="str">
        <f>IF($J503="FEL","",IF(AND(INT(M$1)&lt;=$J503,INT(M$1)&gt;=2),CHAR(10),"")&amp;IF($J503&gt;=INT(M$1),VLOOKUP(MID($F503,INT(M$1)*4-3,3),'Sambandskontroller med feltext'!$A$2:$B$9807,2,FALSE),""))</f>
        <v/>
      </c>
      <c r="N503" s="24" t="str">
        <f>IF($J503="FEL","",IF(AND(INT(N$1)&lt;=$J503,INT(N$1)&gt;=2),CHAR(10),"")&amp;IF($J503&gt;=INT(N$1),VLOOKUP(MID($F503,INT(N$1)*4-3,3),'Sambandskontroller med feltext'!$A$2:$B$9807,2,FALSE),""))</f>
        <v/>
      </c>
      <c r="O503" s="24" t="str">
        <f>IF($J503="FEL","",IF(AND(INT(O$1)&lt;=$J503,INT(O$1)&gt;=2),CHAR(10),"")&amp;IF($J503&gt;=INT(O$1),VLOOKUP(MID($F503,INT(O$1)*4-3,3),'Sambandskontroller med feltext'!$A$2:$B$9807,2,FALSE),""))</f>
        <v/>
      </c>
      <c r="P503" s="24" t="str">
        <f>IF($J503="FEL","",IF(AND(INT(P$1)&lt;=$J503,INT(P$1)&gt;=2),CHAR(10),"")&amp;IF($J503&gt;=INT(P$1),VLOOKUP(MID($F503,INT(P$1)*4-3,3),'Sambandskontroller med feltext'!$A$2:$B$9807,2,FALSE),""))</f>
        <v/>
      </c>
      <c r="Q503" s="24" t="str">
        <f>IF($J503="FEL","",IF(AND(INT(Q$1)&lt;=$J503,INT(Q$1)&gt;=2),CHAR(10),"")&amp;IF($J503&gt;=INT(Q$1),VLOOKUP(MID($F503,INT(Q$1)*4-3,3),'Sambandskontroller med feltext'!$A$2:$B$9807,2,FALSE),""))</f>
        <v/>
      </c>
      <c r="R503" s="58"/>
    </row>
    <row r="504" spans="1:18" ht="12.75" customHeight="1" x14ac:dyDescent="0.25">
      <c r="A504" s="89" t="s">
        <v>187</v>
      </c>
      <c r="B504" s="77">
        <v>1374</v>
      </c>
      <c r="C504" s="88" t="s">
        <v>518</v>
      </c>
      <c r="D504" s="76" t="s">
        <v>97</v>
      </c>
      <c r="E504" s="115" t="s">
        <v>22</v>
      </c>
      <c r="F504" s="77"/>
      <c r="G504" s="78" t="str">
        <f t="shared" si="17"/>
        <v/>
      </c>
      <c r="H504" s="76" t="s">
        <v>519</v>
      </c>
      <c r="I504" s="91"/>
      <c r="J504" s="24">
        <f t="shared" si="18"/>
        <v>0</v>
      </c>
      <c r="K504" s="57" t="str">
        <f t="shared" si="20"/>
        <v/>
      </c>
      <c r="L504" s="23" t="str">
        <f>IF($J504="FEL","",IF(AND(INT(L$1)&lt;=$J504,INT(L$1)&gt;=2),CHAR(10),"")&amp;IF($J504&gt;=INT(L$1),VLOOKUP(MID($F504,INT(L$1)*4-3,3),'Sambandskontroller med feltext'!$A$2:$B$9807,2,FALSE),""))</f>
        <v/>
      </c>
      <c r="M504" s="24" t="str">
        <f>IF($J504="FEL","",IF(AND(INT(M$1)&lt;=$J504,INT(M$1)&gt;=2),CHAR(10),"")&amp;IF($J504&gt;=INT(M$1),VLOOKUP(MID($F504,INT(M$1)*4-3,3),'Sambandskontroller med feltext'!$A$2:$B$9807,2,FALSE),""))</f>
        <v/>
      </c>
      <c r="N504" s="24" t="str">
        <f>IF($J504="FEL","",IF(AND(INT(N$1)&lt;=$J504,INT(N$1)&gt;=2),CHAR(10),"")&amp;IF($J504&gt;=INT(N$1),VLOOKUP(MID($F504,INT(N$1)*4-3,3),'Sambandskontroller med feltext'!$A$2:$B$9807,2,FALSE),""))</f>
        <v/>
      </c>
      <c r="O504" s="24" t="str">
        <f>IF($J504="FEL","",IF(AND(INT(O$1)&lt;=$J504,INT(O$1)&gt;=2),CHAR(10),"")&amp;IF($J504&gt;=INT(O$1),VLOOKUP(MID($F504,INT(O$1)*4-3,3),'Sambandskontroller med feltext'!$A$2:$B$9807,2,FALSE),""))</f>
        <v/>
      </c>
      <c r="P504" s="24" t="str">
        <f>IF($J504="FEL","",IF(AND(INT(P$1)&lt;=$J504,INT(P$1)&gt;=2),CHAR(10),"")&amp;IF($J504&gt;=INT(P$1),VLOOKUP(MID($F504,INT(P$1)*4-3,3),'Sambandskontroller med feltext'!$A$2:$B$9807,2,FALSE),""))</f>
        <v/>
      </c>
      <c r="Q504" s="24" t="str">
        <f>IF($J504="FEL","",IF(AND(INT(Q$1)&lt;=$J504,INT(Q$1)&gt;=2),CHAR(10),"")&amp;IF($J504&gt;=INT(Q$1),VLOOKUP(MID($F504,INT(Q$1)*4-3,3),'Sambandskontroller med feltext'!$A$2:$B$9807,2,FALSE),""))</f>
        <v/>
      </c>
      <c r="R504" s="58"/>
    </row>
    <row r="505" spans="1:18" ht="12.75" customHeight="1" x14ac:dyDescent="0.25">
      <c r="A505" s="89" t="s">
        <v>187</v>
      </c>
      <c r="B505" s="77">
        <v>1375</v>
      </c>
      <c r="C505" s="88" t="s">
        <v>520</v>
      </c>
      <c r="D505" s="76" t="s">
        <v>97</v>
      </c>
      <c r="E505" s="115" t="s">
        <v>37</v>
      </c>
      <c r="F505" s="77"/>
      <c r="G505" s="78" t="str">
        <f t="shared" si="17"/>
        <v/>
      </c>
      <c r="H505" s="76" t="s">
        <v>521</v>
      </c>
      <c r="I505" s="91"/>
      <c r="J505" s="24">
        <f t="shared" si="18"/>
        <v>0</v>
      </c>
      <c r="K505" s="57" t="str">
        <f t="shared" si="20"/>
        <v/>
      </c>
      <c r="L505" s="23" t="str">
        <f>IF($J505="FEL","",IF(AND(INT(L$1)&lt;=$J505,INT(L$1)&gt;=2),CHAR(10),"")&amp;IF($J505&gt;=INT(L$1),VLOOKUP(MID($F505,INT(L$1)*4-3,3),'Sambandskontroller med feltext'!$A$2:$B$9807,2,FALSE),""))</f>
        <v/>
      </c>
      <c r="M505" s="24" t="str">
        <f>IF($J505="FEL","",IF(AND(INT(M$1)&lt;=$J505,INT(M$1)&gt;=2),CHAR(10),"")&amp;IF($J505&gt;=INT(M$1),VLOOKUP(MID($F505,INT(M$1)*4-3,3),'Sambandskontroller med feltext'!$A$2:$B$9807,2,FALSE),""))</f>
        <v/>
      </c>
      <c r="N505" s="24" t="str">
        <f>IF($J505="FEL","",IF(AND(INT(N$1)&lt;=$J505,INT(N$1)&gt;=2),CHAR(10),"")&amp;IF($J505&gt;=INT(N$1),VLOOKUP(MID($F505,INT(N$1)*4-3,3),'Sambandskontroller med feltext'!$A$2:$B$9807,2,FALSE),""))</f>
        <v/>
      </c>
      <c r="O505" s="24" t="str">
        <f>IF($J505="FEL","",IF(AND(INT(O$1)&lt;=$J505,INT(O$1)&gt;=2),CHAR(10),"")&amp;IF($J505&gt;=INT(O$1),VLOOKUP(MID($F505,INT(O$1)*4-3,3),'Sambandskontroller med feltext'!$A$2:$B$9807,2,FALSE),""))</f>
        <v/>
      </c>
      <c r="P505" s="24" t="str">
        <f>IF($J505="FEL","",IF(AND(INT(P$1)&lt;=$J505,INT(P$1)&gt;=2),CHAR(10),"")&amp;IF($J505&gt;=INT(P$1),VLOOKUP(MID($F505,INT(P$1)*4-3,3),'Sambandskontroller med feltext'!$A$2:$B$9807,2,FALSE),""))</f>
        <v/>
      </c>
      <c r="Q505" s="24" t="str">
        <f>IF($J505="FEL","",IF(AND(INT(Q$1)&lt;=$J505,INT(Q$1)&gt;=2),CHAR(10),"")&amp;IF($J505&gt;=INT(Q$1),VLOOKUP(MID($F505,INT(Q$1)*4-3,3),'Sambandskontroller med feltext'!$A$2:$B$9807,2,FALSE),""))</f>
        <v/>
      </c>
      <c r="R505" s="58"/>
    </row>
    <row r="506" spans="1:18" ht="12.75" customHeight="1" x14ac:dyDescent="0.25">
      <c r="A506" s="89" t="s">
        <v>187</v>
      </c>
      <c r="B506" s="77">
        <v>1376</v>
      </c>
      <c r="C506" s="88" t="s">
        <v>522</v>
      </c>
      <c r="D506" s="76" t="s">
        <v>97</v>
      </c>
      <c r="E506" s="115" t="s">
        <v>22</v>
      </c>
      <c r="F506" s="77" t="s">
        <v>116</v>
      </c>
      <c r="G506" s="78" t="str">
        <f t="shared" si="17"/>
        <v>Fk1376 ska finnas om Fk205 saknas</v>
      </c>
      <c r="H506" s="76" t="s">
        <v>523</v>
      </c>
      <c r="I506" s="91"/>
      <c r="J506" s="24">
        <f t="shared" si="18"/>
        <v>1</v>
      </c>
      <c r="K506" s="57" t="str">
        <f t="shared" si="20"/>
        <v/>
      </c>
      <c r="L506" s="23" t="str">
        <f>IF($J506="FEL","",IF(AND(INT(L$1)&lt;=$J506,INT(L$1)&gt;=2),CHAR(10),"")&amp;IF($J506&gt;=INT(L$1),VLOOKUP(MID($F506,INT(L$1)*4-3,3),'Sambandskontroller med feltext'!$A$2:$B$9807,2,FALSE),""))</f>
        <v>Fk1376 ska finnas om Fk205 saknas</v>
      </c>
      <c r="M506" s="24" t="str">
        <f>IF($J506="FEL","",IF(AND(INT(M$1)&lt;=$J506,INT(M$1)&gt;=2),CHAR(10),"")&amp;IF($J506&gt;=INT(M$1),VLOOKUP(MID($F506,INT(M$1)*4-3,3),'Sambandskontroller med feltext'!$A$2:$B$9807,2,FALSE),""))</f>
        <v/>
      </c>
      <c r="N506" s="24" t="str">
        <f>IF($J506="FEL","",IF(AND(INT(N$1)&lt;=$J506,INT(N$1)&gt;=2),CHAR(10),"")&amp;IF($J506&gt;=INT(N$1),VLOOKUP(MID($F506,INT(N$1)*4-3,3),'Sambandskontroller med feltext'!$A$2:$B$9807,2,FALSE),""))</f>
        <v/>
      </c>
      <c r="O506" s="24" t="str">
        <f>IF($J506="FEL","",IF(AND(INT(O$1)&lt;=$J506,INT(O$1)&gt;=2),CHAR(10),"")&amp;IF($J506&gt;=INT(O$1),VLOOKUP(MID($F506,INT(O$1)*4-3,3),'Sambandskontroller med feltext'!$A$2:$B$9807,2,FALSE),""))</f>
        <v/>
      </c>
      <c r="P506" s="24" t="str">
        <f>IF($J506="FEL","",IF(AND(INT(P$1)&lt;=$J506,INT(P$1)&gt;=2),CHAR(10),"")&amp;IF($J506&gt;=INT(P$1),VLOOKUP(MID($F506,INT(P$1)*4-3,3),'Sambandskontroller med feltext'!$A$2:$B$9807,2,FALSE),""))</f>
        <v/>
      </c>
      <c r="Q506" s="24" t="str">
        <f>IF($J506="FEL","",IF(AND(INT(Q$1)&lt;=$J506,INT(Q$1)&gt;=2),CHAR(10),"")&amp;IF($J506&gt;=INT(Q$1),VLOOKUP(MID($F506,INT(Q$1)*4-3,3),'Sambandskontroller med feltext'!$A$2:$B$9807,2,FALSE),""))</f>
        <v/>
      </c>
      <c r="R506" s="58"/>
    </row>
    <row r="507" spans="1:18" ht="12.75" customHeight="1" x14ac:dyDescent="0.25">
      <c r="A507" s="89" t="s">
        <v>187</v>
      </c>
      <c r="B507" s="77">
        <v>1377</v>
      </c>
      <c r="C507" s="88" t="s">
        <v>524</v>
      </c>
      <c r="D507" s="76" t="s">
        <v>97</v>
      </c>
      <c r="E507" s="115" t="s">
        <v>177</v>
      </c>
      <c r="F507" s="77"/>
      <c r="G507" s="78" t="str">
        <f t="shared" si="17"/>
        <v/>
      </c>
      <c r="H507" s="76" t="s">
        <v>525</v>
      </c>
      <c r="I507" s="91"/>
      <c r="J507" s="24">
        <f t="shared" si="18"/>
        <v>0</v>
      </c>
      <c r="K507" s="57" t="str">
        <f t="shared" si="20"/>
        <v/>
      </c>
      <c r="L507" s="23" t="str">
        <f>IF($J507="FEL","",IF(AND(INT(L$1)&lt;=$J507,INT(L$1)&gt;=2),CHAR(10),"")&amp;IF($J507&gt;=INT(L$1),VLOOKUP(MID($F507,INT(L$1)*4-3,3),'Sambandskontroller med feltext'!$A$2:$B$9807,2,FALSE),""))</f>
        <v/>
      </c>
      <c r="M507" s="24" t="str">
        <f>IF($J507="FEL","",IF(AND(INT(M$1)&lt;=$J507,INT(M$1)&gt;=2),CHAR(10),"")&amp;IF($J507&gt;=INT(M$1),VLOOKUP(MID($F507,INT(M$1)*4-3,3),'Sambandskontroller med feltext'!$A$2:$B$9807,2,FALSE),""))</f>
        <v/>
      </c>
      <c r="N507" s="24" t="str">
        <f>IF($J507="FEL","",IF(AND(INT(N$1)&lt;=$J507,INT(N$1)&gt;=2),CHAR(10),"")&amp;IF($J507&gt;=INT(N$1),VLOOKUP(MID($F507,INT(N$1)*4-3,3),'Sambandskontroller med feltext'!$A$2:$B$9807,2,FALSE),""))</f>
        <v/>
      </c>
      <c r="O507" s="24" t="str">
        <f>IF($J507="FEL","",IF(AND(INT(O$1)&lt;=$J507,INT(O$1)&gt;=2),CHAR(10),"")&amp;IF($J507&gt;=INT(O$1),VLOOKUP(MID($F507,INT(O$1)*4-3,3),'Sambandskontroller med feltext'!$A$2:$B$9807,2,FALSE),""))</f>
        <v/>
      </c>
      <c r="P507" s="24" t="str">
        <f>IF($J507="FEL","",IF(AND(INT(P$1)&lt;=$J507,INT(P$1)&gt;=2),CHAR(10),"")&amp;IF($J507&gt;=INT(P$1),VLOOKUP(MID($F507,INT(P$1)*4-3,3),'Sambandskontroller med feltext'!$A$2:$B$9807,2,FALSE),""))</f>
        <v/>
      </c>
      <c r="Q507" s="24" t="str">
        <f>IF($J507="FEL","",IF(AND(INT(Q$1)&lt;=$J507,INT(Q$1)&gt;=2),CHAR(10),"")&amp;IF($J507&gt;=INT(Q$1),VLOOKUP(MID($F507,INT(Q$1)*4-3,3),'Sambandskontroller med feltext'!$A$2:$B$9807,2,FALSE),""))</f>
        <v/>
      </c>
      <c r="R507" s="58"/>
    </row>
    <row r="508" spans="1:18" ht="12.75" customHeight="1" x14ac:dyDescent="0.25">
      <c r="A508" s="89" t="s">
        <v>187</v>
      </c>
      <c r="B508" s="77">
        <v>1378</v>
      </c>
      <c r="C508" s="88" t="s">
        <v>526</v>
      </c>
      <c r="D508" s="76" t="s">
        <v>97</v>
      </c>
      <c r="E508" s="115" t="s">
        <v>4</v>
      </c>
      <c r="F508" s="77" t="s">
        <v>85</v>
      </c>
      <c r="G508" s="78" t="str">
        <f t="shared" si="17"/>
        <v>Fk1378 ska finnas om Fk205 saknas</v>
      </c>
      <c r="H508" s="79" t="s">
        <v>527</v>
      </c>
      <c r="I508" s="91"/>
      <c r="J508" s="24">
        <f t="shared" si="18"/>
        <v>1</v>
      </c>
      <c r="K508" s="57" t="str">
        <f t="shared" si="20"/>
        <v/>
      </c>
      <c r="L508" s="23" t="str">
        <f>IF($J508="FEL","",IF(AND(INT(L$1)&lt;=$J508,INT(L$1)&gt;=2),CHAR(10),"")&amp;IF($J508&gt;=INT(L$1),VLOOKUP(MID($F508,INT(L$1)*4-3,3),'Sambandskontroller med feltext'!$A$2:$B$9807,2,FALSE),""))</f>
        <v>Fk1378 ska finnas om Fk205 saknas</v>
      </c>
      <c r="M508" s="24" t="str">
        <f>IF($J508="FEL","",IF(AND(INT(M$1)&lt;=$J508,INT(M$1)&gt;=2),CHAR(10),"")&amp;IF($J508&gt;=INT(M$1),VLOOKUP(MID($F508,INT(M$1)*4-3,3),'Sambandskontroller med feltext'!$A$2:$B$9807,2,FALSE),""))</f>
        <v/>
      </c>
      <c r="N508" s="24" t="str">
        <f>IF($J508="FEL","",IF(AND(INT(N$1)&lt;=$J508,INT(N$1)&gt;=2),CHAR(10),"")&amp;IF($J508&gt;=INT(N$1),VLOOKUP(MID($F508,INT(N$1)*4-3,3),'Sambandskontroller med feltext'!$A$2:$B$9807,2,FALSE),""))</f>
        <v/>
      </c>
      <c r="O508" s="24" t="str">
        <f>IF($J508="FEL","",IF(AND(INT(O$1)&lt;=$J508,INT(O$1)&gt;=2),CHAR(10),"")&amp;IF($J508&gt;=INT(O$1),VLOOKUP(MID($F508,INT(O$1)*4-3,3),'Sambandskontroller med feltext'!$A$2:$B$9807,2,FALSE),""))</f>
        <v/>
      </c>
      <c r="P508" s="24" t="str">
        <f>IF($J508="FEL","",IF(AND(INT(P$1)&lt;=$J508,INT(P$1)&gt;=2),CHAR(10),"")&amp;IF($J508&gt;=INT(P$1),VLOOKUP(MID($F508,INT(P$1)*4-3,3),'Sambandskontroller med feltext'!$A$2:$B$9807,2,FALSE),""))</f>
        <v/>
      </c>
      <c r="Q508" s="24" t="str">
        <f>IF($J508="FEL","",IF(AND(INT(Q$1)&lt;=$J508,INT(Q$1)&gt;=2),CHAR(10),"")&amp;IF($J508&gt;=INT(Q$1),VLOOKUP(MID($F508,INT(Q$1)*4-3,3),'Sambandskontroller med feltext'!$A$2:$B$9807,2,FALSE),""))</f>
        <v/>
      </c>
      <c r="R508" s="58"/>
    </row>
    <row r="509" spans="1:18" ht="12.75" customHeight="1" x14ac:dyDescent="0.25">
      <c r="A509" s="89" t="s">
        <v>187</v>
      </c>
      <c r="B509" s="77">
        <v>1391</v>
      </c>
      <c r="C509" s="88" t="s">
        <v>528</v>
      </c>
      <c r="D509" s="76" t="s">
        <v>97</v>
      </c>
      <c r="E509" s="115" t="s">
        <v>111</v>
      </c>
      <c r="F509" s="77"/>
      <c r="G509" s="78" t="str">
        <f t="shared" si="17"/>
        <v/>
      </c>
      <c r="H509" s="76" t="s">
        <v>529</v>
      </c>
      <c r="I509" s="91"/>
      <c r="J509" s="24">
        <f t="shared" si="18"/>
        <v>0</v>
      </c>
      <c r="K509" s="57" t="str">
        <f t="shared" si="20"/>
        <v/>
      </c>
      <c r="L509" s="23" t="str">
        <f>IF($J509="FEL","",IF(AND(INT(L$1)&lt;=$J509,INT(L$1)&gt;=2),CHAR(10),"")&amp;IF($J509&gt;=INT(L$1),VLOOKUP(MID($F509,INT(L$1)*4-3,3),'Sambandskontroller med feltext'!$A$2:$B$9807,2,FALSE),""))</f>
        <v/>
      </c>
      <c r="M509" s="24" t="str">
        <f>IF($J509="FEL","",IF(AND(INT(M$1)&lt;=$J509,INT(M$1)&gt;=2),CHAR(10),"")&amp;IF($J509&gt;=INT(M$1),VLOOKUP(MID($F509,INT(M$1)*4-3,3),'Sambandskontroller med feltext'!$A$2:$B$9807,2,FALSE),""))</f>
        <v/>
      </c>
      <c r="N509" s="24" t="str">
        <f>IF($J509="FEL","",IF(AND(INT(N$1)&lt;=$J509,INT(N$1)&gt;=2),CHAR(10),"")&amp;IF($J509&gt;=INT(N$1),VLOOKUP(MID($F509,INT(N$1)*4-3,3),'Sambandskontroller med feltext'!$A$2:$B$9807,2,FALSE),""))</f>
        <v/>
      </c>
      <c r="O509" s="24" t="str">
        <f>IF($J509="FEL","",IF(AND(INT(O$1)&lt;=$J509,INT(O$1)&gt;=2),CHAR(10),"")&amp;IF($J509&gt;=INT(O$1),VLOOKUP(MID($F509,INT(O$1)*4-3,3),'Sambandskontroller med feltext'!$A$2:$B$9807,2,FALSE),""))</f>
        <v/>
      </c>
      <c r="P509" s="24" t="str">
        <f>IF($J509="FEL","",IF(AND(INT(P$1)&lt;=$J509,INT(P$1)&gt;=2),CHAR(10),"")&amp;IF($J509&gt;=INT(P$1),VLOOKUP(MID($F509,INT(P$1)*4-3,3),'Sambandskontroller med feltext'!$A$2:$B$9807,2,FALSE),""))</f>
        <v/>
      </c>
      <c r="Q509" s="24" t="str">
        <f>IF($J509="FEL","",IF(AND(INT(Q$1)&lt;=$J509,INT(Q$1)&gt;=2),CHAR(10),"")&amp;IF($J509&gt;=INT(Q$1),VLOOKUP(MID($F509,INT(Q$1)*4-3,3),'Sambandskontroller med feltext'!$A$2:$B$9807,2,FALSE),""))</f>
        <v/>
      </c>
      <c r="R509" s="58"/>
    </row>
    <row r="510" spans="1:18" x14ac:dyDescent="0.25">
      <c r="A510" s="61"/>
      <c r="B510" s="62"/>
      <c r="C510" s="63"/>
      <c r="D510" s="64"/>
      <c r="E510" s="64"/>
      <c r="F510" s="65"/>
      <c r="G510" s="66" t="str">
        <f t="shared" si="17"/>
        <v/>
      </c>
      <c r="H510" s="63"/>
      <c r="I510" s="92"/>
      <c r="J510" s="67">
        <f t="shared" si="18"/>
        <v>0</v>
      </c>
      <c r="K510" s="68"/>
      <c r="L510" s="69" t="str">
        <f>IF($J510="FEL","",IF(AND(INT(L$1)&lt;=$J510,INT(L$1)&gt;=2),CHAR(10),"")&amp;IF($J510&gt;=INT(L$1),VLOOKUP(MID($F510,INT(L$1)*4-3,3),'Sambandskontroller med feltext'!$A$2:$B$9807,2,FALSE),""))</f>
        <v/>
      </c>
      <c r="M510" s="24" t="str">
        <f>IF($J510="FEL","",IF(AND(INT(M$1)&lt;=$J510,INT(M$1)&gt;=2),CHAR(10),"")&amp;IF($J510&gt;=INT(M$1),VLOOKUP(MID($F510,INT(M$1)*4-3,3),'Sambandskontroller med feltext'!$A$2:$B$9807,2,FALSE),""))</f>
        <v/>
      </c>
      <c r="N510" s="24" t="str">
        <f>IF($J510="FEL","",IF(AND(INT(N$1)&lt;=$J510,INT(N$1)&gt;=2),CHAR(10),"")&amp;IF($J510&gt;=INT(N$1),VLOOKUP(MID($F510,INT(N$1)*4-3,3),'Sambandskontroller med feltext'!$A$2:$B$9807,2,FALSE),""))</f>
        <v/>
      </c>
      <c r="O510" s="67" t="str">
        <f>IF($J510="FEL","",IF(AND(INT(O$1)&lt;=$J510,INT(O$1)&gt;=2),CHAR(10),"")&amp;IF($J510&gt;=INT(O$1),VLOOKUP(MID($F510,INT(O$1)*4-3,3),'Sambandskontroller med feltext'!$A$2:$B$9807,2,FALSE),""))</f>
        <v/>
      </c>
      <c r="P510" s="67" t="str">
        <f>IF($J510="FEL","",IF(AND(INT(P$1)&lt;=$J510,INT(P$1)&gt;=2),CHAR(10),"")&amp;IF($J510&gt;=INT(P$1),VLOOKUP(MID($F510,INT(P$1)*4-3,3),'Sambandskontroller med feltext'!$A$2:$B$9807,2,FALSE),""))</f>
        <v/>
      </c>
      <c r="Q510" s="67" t="str">
        <f>IF($J510="FEL","",IF(AND(INT(Q$1)&lt;=$J510,INT(Q$1)&gt;=2),CHAR(10),"")&amp;IF($J510&gt;=INT(Q$1),VLOOKUP(MID($F510,INT(Q$1)*4-3,3),'Sambandskontroller med feltext'!$A$2:$B$9807,2,FALSE),""))</f>
        <v/>
      </c>
      <c r="R510" s="59"/>
    </row>
    <row r="511" spans="1:18" x14ac:dyDescent="0.25">
      <c r="G511" s="94"/>
    </row>
    <row r="512" spans="1:18" x14ac:dyDescent="0.25">
      <c r="G512" s="94"/>
    </row>
    <row r="513" spans="7:7" x14ac:dyDescent="0.25">
      <c r="G513" s="94"/>
    </row>
    <row r="514" spans="7:7" x14ac:dyDescent="0.25">
      <c r="G514" s="94"/>
    </row>
    <row r="515" spans="7:7" x14ac:dyDescent="0.25">
      <c r="G515" s="94"/>
    </row>
    <row r="516" spans="7:7" x14ac:dyDescent="0.25">
      <c r="G516" s="94"/>
    </row>
    <row r="517" spans="7:7" x14ac:dyDescent="0.25">
      <c r="G517" s="94"/>
    </row>
    <row r="518" spans="7:7" x14ac:dyDescent="0.25">
      <c r="G518" s="94"/>
    </row>
    <row r="519" spans="7:7" x14ac:dyDescent="0.25">
      <c r="G519" s="94"/>
    </row>
    <row r="520" spans="7:7" x14ac:dyDescent="0.25">
      <c r="G520" s="94"/>
    </row>
  </sheetData>
  <dataConsolidate/>
  <phoneticPr fontId="21" type="noConversion"/>
  <dataValidations count="1">
    <dataValidation type="whole" operator="greaterThanOrEqual" allowBlank="1" showInputMessage="1" showErrorMessage="1" error="Endast heltal &gt;= 0 är giltiga i denna kolumn." sqref="H530:H1048576">
      <formula1>0</formula1>
    </dataValidation>
  </dataValidations>
  <printOptions gridLines="1"/>
  <pageMargins left="0.75" right="0.75" top="1" bottom="1" header="0.5" footer="0.5"/>
  <pageSetup paperSize="9" orientation="landscape" r:id="rId1"/>
  <headerFooter alignWithMargins="0"/>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pane ySplit="1" topLeftCell="A2" activePane="bottomLeft" state="frozen"/>
      <selection pane="bottomLeft"/>
    </sheetView>
  </sheetViews>
  <sheetFormatPr defaultColWidth="9.26953125" defaultRowHeight="12.5" x14ac:dyDescent="0.25"/>
  <cols>
    <col min="1" max="1" width="19.7265625" style="6" bestFit="1" customWidth="1"/>
    <col min="2" max="2" width="23.7265625" style="6" customWidth="1"/>
    <col min="3" max="3" width="50.7265625" style="6" bestFit="1" customWidth="1"/>
    <col min="4" max="4" width="50.7265625" style="9" customWidth="1"/>
    <col min="5" max="16384" width="9.26953125" style="8"/>
  </cols>
  <sheetData>
    <row r="1" spans="1:4" s="6" customFormat="1" ht="13" x14ac:dyDescent="0.3">
      <c r="A1" s="2" t="s">
        <v>27</v>
      </c>
      <c r="B1" s="2" t="s">
        <v>25</v>
      </c>
      <c r="C1" s="2" t="s">
        <v>12</v>
      </c>
      <c r="D1" s="1" t="s">
        <v>134</v>
      </c>
    </row>
    <row r="2" spans="1:4" s="6" customFormat="1" ht="37.5" x14ac:dyDescent="0.25">
      <c r="A2" s="44" t="s">
        <v>191</v>
      </c>
      <c r="B2" s="44" t="s">
        <v>18</v>
      </c>
      <c r="C2" s="44" t="s">
        <v>531</v>
      </c>
      <c r="D2" s="55" t="s">
        <v>532</v>
      </c>
    </row>
    <row r="3" spans="1:4" s="6" customFormat="1" x14ac:dyDescent="0.25">
      <c r="A3" s="43" t="s">
        <v>111</v>
      </c>
      <c r="B3" s="46" t="s">
        <v>17</v>
      </c>
      <c r="C3" s="44" t="s">
        <v>112</v>
      </c>
      <c r="D3" s="45"/>
    </row>
    <row r="4" spans="1:4" s="6" customFormat="1" x14ac:dyDescent="0.25">
      <c r="A4" s="44" t="s">
        <v>23</v>
      </c>
      <c r="B4" s="44" t="s">
        <v>14</v>
      </c>
      <c r="C4" s="44" t="s">
        <v>15</v>
      </c>
      <c r="D4" s="45"/>
    </row>
    <row r="5" spans="1:4" s="6" customFormat="1" ht="37.5" x14ac:dyDescent="0.25">
      <c r="A5" s="43" t="s">
        <v>504</v>
      </c>
      <c r="B5" s="46" t="s">
        <v>18</v>
      </c>
      <c r="C5" s="51" t="s">
        <v>533</v>
      </c>
      <c r="D5" s="55" t="s">
        <v>534</v>
      </c>
    </row>
    <row r="6" spans="1:4" s="6" customFormat="1" x14ac:dyDescent="0.25">
      <c r="A6" s="43" t="s">
        <v>9</v>
      </c>
      <c r="B6" s="43" t="s">
        <v>8</v>
      </c>
      <c r="C6" s="43" t="s">
        <v>145</v>
      </c>
      <c r="D6" s="48"/>
    </row>
    <row r="7" spans="1:4" s="6" customFormat="1" ht="37.5" x14ac:dyDescent="0.25">
      <c r="A7" s="46" t="s">
        <v>30</v>
      </c>
      <c r="B7" s="46" t="s">
        <v>16</v>
      </c>
      <c r="C7" s="46" t="s">
        <v>171</v>
      </c>
      <c r="D7" s="52"/>
    </row>
    <row r="8" spans="1:4" s="6" customFormat="1" x14ac:dyDescent="0.25">
      <c r="A8" s="53" t="s">
        <v>258</v>
      </c>
      <c r="B8" s="53" t="s">
        <v>18</v>
      </c>
      <c r="C8" s="102" t="s">
        <v>531</v>
      </c>
      <c r="D8" s="53" t="s">
        <v>535</v>
      </c>
    </row>
    <row r="9" spans="1:4" s="6" customFormat="1" ht="37.5" x14ac:dyDescent="0.25">
      <c r="A9" s="47" t="s">
        <v>28</v>
      </c>
      <c r="B9" s="47" t="s">
        <v>13</v>
      </c>
      <c r="C9" s="53" t="s">
        <v>169</v>
      </c>
      <c r="D9" s="54"/>
    </row>
    <row r="10" spans="1:4" s="6" customFormat="1" x14ac:dyDescent="0.25">
      <c r="A10" s="47" t="s">
        <v>103</v>
      </c>
      <c r="B10" s="47" t="s">
        <v>105</v>
      </c>
      <c r="C10" s="49" t="s">
        <v>104</v>
      </c>
      <c r="D10" s="55"/>
    </row>
    <row r="11" spans="1:4" s="6" customFormat="1" x14ac:dyDescent="0.25">
      <c r="A11" s="44" t="s">
        <v>24</v>
      </c>
      <c r="B11" s="44" t="s">
        <v>29</v>
      </c>
      <c r="C11" s="44" t="s">
        <v>170</v>
      </c>
      <c r="D11" s="45"/>
    </row>
    <row r="12" spans="1:4" s="6" customFormat="1" ht="12.75" customHeight="1" x14ac:dyDescent="0.25">
      <c r="A12" s="44" t="s">
        <v>4</v>
      </c>
      <c r="B12" s="44" t="s">
        <v>21</v>
      </c>
      <c r="C12" s="46" t="s">
        <v>19</v>
      </c>
      <c r="D12" s="52"/>
    </row>
    <row r="13" spans="1:4" s="6" customFormat="1" x14ac:dyDescent="0.25">
      <c r="A13" s="44" t="s">
        <v>37</v>
      </c>
      <c r="B13" s="44" t="s">
        <v>20</v>
      </c>
      <c r="C13" s="44" t="s">
        <v>146</v>
      </c>
      <c r="D13" s="45"/>
    </row>
    <row r="14" spans="1:4" s="6" customFormat="1" x14ac:dyDescent="0.25">
      <c r="A14" s="50" t="s">
        <v>11</v>
      </c>
      <c r="B14" s="46" t="s">
        <v>41</v>
      </c>
      <c r="C14" s="43" t="s">
        <v>68</v>
      </c>
      <c r="D14" s="48"/>
    </row>
    <row r="15" spans="1:4" s="6" customFormat="1" x14ac:dyDescent="0.25">
      <c r="A15" s="44" t="s">
        <v>98</v>
      </c>
      <c r="B15" s="44" t="s">
        <v>26</v>
      </c>
      <c r="C15" s="44" t="s">
        <v>36</v>
      </c>
      <c r="D15" s="45"/>
    </row>
    <row r="16" spans="1:4" s="6" customFormat="1" x14ac:dyDescent="0.25">
      <c r="A16" s="44" t="s">
        <v>34</v>
      </c>
      <c r="B16" s="44" t="s">
        <v>20</v>
      </c>
      <c r="C16" s="44" t="s">
        <v>147</v>
      </c>
      <c r="D16" s="45"/>
    </row>
    <row r="17" spans="1:4" s="6" customFormat="1" x14ac:dyDescent="0.25">
      <c r="A17" s="44" t="s">
        <v>35</v>
      </c>
      <c r="B17" s="44" t="s">
        <v>20</v>
      </c>
      <c r="C17" s="44" t="s">
        <v>148</v>
      </c>
      <c r="D17" s="45"/>
    </row>
    <row r="18" spans="1:4" s="6" customFormat="1" x14ac:dyDescent="0.25">
      <c r="A18" s="44" t="s">
        <v>120</v>
      </c>
      <c r="B18" s="44" t="s">
        <v>20</v>
      </c>
      <c r="C18" s="44" t="s">
        <v>149</v>
      </c>
      <c r="D18" s="45"/>
    </row>
    <row r="19" spans="1:4" s="6" customFormat="1" x14ac:dyDescent="0.25">
      <c r="A19" s="44" t="s">
        <v>22</v>
      </c>
      <c r="B19" s="44" t="s">
        <v>20</v>
      </c>
      <c r="C19" s="44" t="s">
        <v>150</v>
      </c>
      <c r="D19" s="45"/>
    </row>
    <row r="20" spans="1:4" s="6" customFormat="1" x14ac:dyDescent="0.25">
      <c r="A20" s="44" t="s">
        <v>177</v>
      </c>
      <c r="B20" s="44" t="s">
        <v>20</v>
      </c>
      <c r="C20" s="44" t="s">
        <v>178</v>
      </c>
      <c r="D20" s="45"/>
    </row>
    <row r="21" spans="1:4" s="6" customFormat="1" ht="12.75" customHeight="1" x14ac:dyDescent="0.25">
      <c r="A21" s="44" t="s">
        <v>31</v>
      </c>
      <c r="B21" s="44" t="s">
        <v>32</v>
      </c>
      <c r="C21" s="46" t="s">
        <v>33</v>
      </c>
      <c r="D21" s="52"/>
    </row>
  </sheetData>
  <sheetProtection selectLockedCells="1" selectUnlockedCells="1"/>
  <autoFilter ref="A1:D21">
    <sortState ref="A2:M47">
      <sortCondition ref="A1:A47"/>
    </sortState>
  </autoFilter>
  <phoneticPr fontId="0" type="noConversion"/>
  <printOptions gridLines="1"/>
  <pageMargins left="0.74791666666666667" right="0.74791666666666667" top="0.98402777777777772" bottom="0.98402777777777772" header="0.51180555555555551" footer="0.51180555555555551"/>
  <pageSetup firstPageNumber="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heetViews>
  <sheetFormatPr defaultColWidth="9.1796875" defaultRowHeight="14.5" x14ac:dyDescent="0.35"/>
  <cols>
    <col min="1" max="1" width="23" style="72" bestFit="1" customWidth="1"/>
    <col min="2" max="2" width="6.453125" style="72" bestFit="1" customWidth="1"/>
    <col min="3" max="3" width="11" style="72" customWidth="1"/>
    <col min="4" max="4" width="45.7265625" style="72" bestFit="1" customWidth="1"/>
    <col min="5" max="5" width="35.7265625" style="73" customWidth="1"/>
    <col min="6" max="6" width="42.54296875" style="72" customWidth="1"/>
    <col min="7" max="7" width="27.1796875" style="72" customWidth="1"/>
    <col min="8" max="16384" width="9.1796875" style="71"/>
  </cols>
  <sheetData>
    <row r="1" spans="1:7" x14ac:dyDescent="0.35">
      <c r="A1" s="2" t="s">
        <v>64</v>
      </c>
      <c r="B1" s="2" t="s">
        <v>95</v>
      </c>
      <c r="C1" s="2" t="s">
        <v>63</v>
      </c>
      <c r="D1" s="2" t="s">
        <v>94</v>
      </c>
      <c r="E1" s="2" t="s">
        <v>135</v>
      </c>
      <c r="F1" s="71"/>
      <c r="G1" s="71"/>
    </row>
    <row r="2" spans="1:7" x14ac:dyDescent="0.35">
      <c r="A2" s="44" t="s">
        <v>42</v>
      </c>
      <c r="B2" s="44" t="s">
        <v>43</v>
      </c>
      <c r="C2" s="44" t="s">
        <v>22</v>
      </c>
      <c r="D2" s="44" t="s">
        <v>151</v>
      </c>
      <c r="E2" s="44"/>
      <c r="F2" s="71"/>
      <c r="G2" s="71"/>
    </row>
    <row r="3" spans="1:7" x14ac:dyDescent="0.35">
      <c r="A3" s="44" t="s">
        <v>137</v>
      </c>
      <c r="B3" s="44" t="s">
        <v>96</v>
      </c>
      <c r="C3" s="44" t="s">
        <v>28</v>
      </c>
      <c r="D3" s="44" t="s">
        <v>152</v>
      </c>
      <c r="E3" s="44"/>
      <c r="F3" s="71"/>
      <c r="G3" s="71"/>
    </row>
    <row r="4" spans="1:7" x14ac:dyDescent="0.35">
      <c r="A4" s="44" t="s">
        <v>93</v>
      </c>
      <c r="B4" s="44" t="s">
        <v>96</v>
      </c>
      <c r="C4" s="44" t="s">
        <v>22</v>
      </c>
      <c r="D4" s="44" t="s">
        <v>51</v>
      </c>
      <c r="E4" s="44" t="s">
        <v>50</v>
      </c>
      <c r="F4" s="71"/>
      <c r="G4" s="71"/>
    </row>
    <row r="5" spans="1:7" x14ac:dyDescent="0.35">
      <c r="A5" s="44" t="s">
        <v>52</v>
      </c>
      <c r="B5" s="44" t="s">
        <v>96</v>
      </c>
      <c r="C5" s="44" t="s">
        <v>34</v>
      </c>
      <c r="D5" s="44" t="s">
        <v>53</v>
      </c>
      <c r="E5" s="44" t="s">
        <v>50</v>
      </c>
    </row>
    <row r="6" spans="1:7" x14ac:dyDescent="0.35">
      <c r="A6" s="44" t="s">
        <v>157</v>
      </c>
      <c r="B6" s="44" t="s">
        <v>96</v>
      </c>
      <c r="C6" s="44" t="s">
        <v>9</v>
      </c>
      <c r="D6" s="44" t="s">
        <v>154</v>
      </c>
      <c r="E6" s="44" t="s">
        <v>50</v>
      </c>
    </row>
    <row r="7" spans="1:7" x14ac:dyDescent="0.35">
      <c r="A7" s="44" t="s">
        <v>44</v>
      </c>
      <c r="B7" s="44" t="s">
        <v>97</v>
      </c>
      <c r="C7" s="44" t="s">
        <v>22</v>
      </c>
      <c r="D7" s="44" t="s">
        <v>45</v>
      </c>
      <c r="E7" s="44" t="s">
        <v>50</v>
      </c>
    </row>
    <row r="8" spans="1:7" x14ac:dyDescent="0.35">
      <c r="A8" s="44" t="s">
        <v>46</v>
      </c>
      <c r="B8" s="44" t="s">
        <v>97</v>
      </c>
      <c r="C8" s="44" t="s">
        <v>22</v>
      </c>
      <c r="D8" s="44" t="s">
        <v>47</v>
      </c>
      <c r="E8" s="44" t="s">
        <v>50</v>
      </c>
    </row>
    <row r="9" spans="1:7" x14ac:dyDescent="0.35">
      <c r="A9" s="44" t="s">
        <v>2</v>
      </c>
      <c r="B9" s="44" t="s">
        <v>97</v>
      </c>
      <c r="C9" s="44" t="s">
        <v>37</v>
      </c>
      <c r="D9" s="44" t="s">
        <v>48</v>
      </c>
      <c r="E9" s="44" t="s">
        <v>50</v>
      </c>
    </row>
    <row r="10" spans="1:7" x14ac:dyDescent="0.35">
      <c r="A10" s="44" t="s">
        <v>3</v>
      </c>
      <c r="B10" s="44" t="s">
        <v>97</v>
      </c>
      <c r="C10" s="44" t="s">
        <v>35</v>
      </c>
      <c r="D10" s="44" t="s">
        <v>49</v>
      </c>
      <c r="E10" s="44" t="s">
        <v>50</v>
      </c>
    </row>
    <row r="11" spans="1:7" x14ac:dyDescent="0.35">
      <c r="A11" s="44" t="s">
        <v>11</v>
      </c>
      <c r="B11" s="44" t="s">
        <v>96</v>
      </c>
      <c r="C11" s="44" t="s">
        <v>11</v>
      </c>
      <c r="D11" s="44" t="s">
        <v>153</v>
      </c>
      <c r="E11" s="44"/>
    </row>
  </sheetData>
  <autoFilter ref="A1:E1"/>
  <conditionalFormatting sqref="A1:C1">
    <cfRule type="duplicateValues" dxfId="1" priority="1"/>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4"/>
  <sheetViews>
    <sheetView zoomScaleNormal="100" workbookViewId="0">
      <pane ySplit="1" topLeftCell="A2" activePane="bottomLeft" state="frozen"/>
      <selection pane="bottomLeft"/>
    </sheetView>
  </sheetViews>
  <sheetFormatPr defaultColWidth="9.26953125" defaultRowHeight="12.5" x14ac:dyDescent="0.25"/>
  <cols>
    <col min="1" max="1" width="22" style="32" customWidth="1"/>
    <col min="2" max="2" width="34.26953125" style="32" customWidth="1"/>
    <col min="3" max="3" width="40.453125" style="33" customWidth="1"/>
    <col min="4" max="4" width="9.26953125" style="7"/>
    <col min="5" max="11" width="9.26953125" style="32"/>
    <col min="12" max="16384" width="9.26953125" style="18"/>
  </cols>
  <sheetData>
    <row r="1" spans="1:11" s="13" customFormat="1" ht="13.5" customHeight="1" x14ac:dyDescent="0.25">
      <c r="A1" s="10" t="s">
        <v>123</v>
      </c>
      <c r="B1" s="10" t="s">
        <v>124</v>
      </c>
      <c r="C1" s="56" t="s">
        <v>62</v>
      </c>
      <c r="D1" s="11"/>
      <c r="E1" s="12"/>
      <c r="F1" s="12"/>
      <c r="G1" s="12"/>
      <c r="H1" s="12"/>
      <c r="I1" s="12"/>
      <c r="J1" s="12"/>
      <c r="K1" s="12"/>
    </row>
    <row r="2" spans="1:11" s="34" customFormat="1" ht="51" customHeight="1" x14ac:dyDescent="0.25">
      <c r="A2" s="38" t="s">
        <v>5</v>
      </c>
      <c r="B2" s="31" t="s">
        <v>163</v>
      </c>
      <c r="C2" s="31" t="s">
        <v>729</v>
      </c>
      <c r="D2" s="14"/>
      <c r="E2" s="38"/>
      <c r="F2" s="38"/>
      <c r="G2" s="38"/>
      <c r="H2" s="38"/>
      <c r="I2" s="38"/>
      <c r="J2" s="38"/>
      <c r="K2" s="38"/>
    </row>
    <row r="3" spans="1:11" s="34" customFormat="1" ht="38.25" customHeight="1" x14ac:dyDescent="0.25">
      <c r="A3" s="38" t="s">
        <v>125</v>
      </c>
      <c r="B3" s="31" t="s">
        <v>164</v>
      </c>
      <c r="C3" s="31" t="s">
        <v>730</v>
      </c>
      <c r="D3" s="14"/>
      <c r="E3" s="38"/>
      <c r="F3" s="38"/>
      <c r="G3" s="38"/>
      <c r="H3" s="38"/>
      <c r="I3" s="38"/>
      <c r="J3" s="38"/>
      <c r="K3" s="38"/>
    </row>
    <row r="4" spans="1:11" s="34" customFormat="1" ht="63.75" customHeight="1" x14ac:dyDescent="0.25">
      <c r="A4" s="38" t="s">
        <v>6</v>
      </c>
      <c r="B4" s="31" t="s">
        <v>165</v>
      </c>
      <c r="C4" s="31" t="s">
        <v>174</v>
      </c>
      <c r="D4" s="14"/>
      <c r="E4" s="38"/>
      <c r="F4" s="38"/>
      <c r="G4" s="38"/>
      <c r="H4" s="38"/>
      <c r="I4" s="38"/>
      <c r="J4" s="38"/>
      <c r="K4" s="38"/>
    </row>
    <row r="5" spans="1:11" s="34" customFormat="1" ht="63.75" customHeight="1" x14ac:dyDescent="0.25">
      <c r="A5" s="38" t="s">
        <v>80</v>
      </c>
      <c r="B5" s="35" t="s">
        <v>119</v>
      </c>
      <c r="C5" s="31" t="s">
        <v>731</v>
      </c>
      <c r="D5" s="14"/>
      <c r="E5" s="38"/>
      <c r="F5" s="38"/>
      <c r="G5" s="38"/>
      <c r="H5" s="38"/>
      <c r="I5" s="38"/>
      <c r="J5" s="38"/>
      <c r="K5" s="38"/>
    </row>
    <row r="6" spans="1:11" s="34" customFormat="1" ht="25.5" customHeight="1" x14ac:dyDescent="0.25">
      <c r="A6" s="38" t="s">
        <v>126</v>
      </c>
      <c r="B6" s="31" t="s">
        <v>166</v>
      </c>
      <c r="C6" s="31" t="s">
        <v>732</v>
      </c>
      <c r="D6" s="14"/>
      <c r="E6" s="38"/>
      <c r="F6" s="38"/>
      <c r="G6" s="38"/>
      <c r="H6" s="38"/>
      <c r="I6" s="38"/>
      <c r="J6" s="38"/>
      <c r="K6" s="38"/>
    </row>
    <row r="7" spans="1:11" s="34" customFormat="1" ht="63.75" customHeight="1" x14ac:dyDescent="0.25">
      <c r="A7" s="38" t="s">
        <v>7</v>
      </c>
      <c r="B7" s="34" t="s">
        <v>167</v>
      </c>
      <c r="C7" s="31" t="s">
        <v>733</v>
      </c>
      <c r="D7" s="14"/>
      <c r="E7" s="38"/>
      <c r="F7" s="38"/>
      <c r="G7" s="38"/>
      <c r="H7" s="38"/>
      <c r="I7" s="38"/>
      <c r="J7" s="38"/>
      <c r="K7" s="38"/>
    </row>
    <row r="8" spans="1:11" s="34" customFormat="1" ht="51" customHeight="1" x14ac:dyDescent="0.25">
      <c r="A8" s="38" t="s">
        <v>127</v>
      </c>
      <c r="B8" s="15" t="s">
        <v>168</v>
      </c>
      <c r="C8" s="36" t="s">
        <v>734</v>
      </c>
      <c r="D8" s="14"/>
      <c r="E8" s="38"/>
      <c r="F8" s="38"/>
      <c r="G8" s="38"/>
      <c r="H8" s="38"/>
      <c r="I8" s="38"/>
      <c r="J8" s="38"/>
      <c r="K8" s="38"/>
    </row>
    <row r="9" spans="1:11" ht="12.75" customHeight="1" x14ac:dyDescent="0.25">
      <c r="A9" s="38" t="s">
        <v>128</v>
      </c>
      <c r="B9" s="87" t="s">
        <v>539</v>
      </c>
      <c r="C9" s="87" t="s">
        <v>540</v>
      </c>
    </row>
    <row r="10" spans="1:11" ht="12.75" customHeight="1" x14ac:dyDescent="0.25">
      <c r="A10" s="38" t="s">
        <v>129</v>
      </c>
      <c r="B10" s="87" t="s">
        <v>720</v>
      </c>
      <c r="C10" s="87" t="s">
        <v>694</v>
      </c>
    </row>
    <row r="11" spans="1:11" ht="12.75" customHeight="1" x14ac:dyDescent="0.25">
      <c r="A11" s="38" t="s">
        <v>130</v>
      </c>
      <c r="B11" s="87" t="s">
        <v>541</v>
      </c>
      <c r="C11" s="31" t="s">
        <v>542</v>
      </c>
    </row>
    <row r="12" spans="1:11" ht="12.75" customHeight="1" x14ac:dyDescent="0.25">
      <c r="A12" s="38" t="s">
        <v>131</v>
      </c>
      <c r="B12" s="87" t="s">
        <v>543</v>
      </c>
      <c r="C12" s="31" t="s">
        <v>544</v>
      </c>
    </row>
    <row r="13" spans="1:11" ht="12.75" customHeight="1" x14ac:dyDescent="0.25">
      <c r="A13" s="38" t="s">
        <v>69</v>
      </c>
      <c r="B13" s="87" t="s">
        <v>545</v>
      </c>
      <c r="C13" s="31" t="s">
        <v>546</v>
      </c>
    </row>
    <row r="14" spans="1:11" ht="50" x14ac:dyDescent="0.25">
      <c r="A14" s="38" t="s">
        <v>118</v>
      </c>
      <c r="B14" s="87" t="s">
        <v>547</v>
      </c>
      <c r="C14" s="31" t="s">
        <v>548</v>
      </c>
    </row>
    <row r="15" spans="1:11" ht="37.5" x14ac:dyDescent="0.25">
      <c r="A15" s="38" t="s">
        <v>102</v>
      </c>
      <c r="B15" s="38" t="s">
        <v>549</v>
      </c>
      <c r="C15" s="31" t="s">
        <v>550</v>
      </c>
    </row>
    <row r="16" spans="1:11" ht="37.5" x14ac:dyDescent="0.25">
      <c r="A16" s="38" t="s">
        <v>233</v>
      </c>
      <c r="B16" s="38" t="s">
        <v>551</v>
      </c>
      <c r="C16" s="31" t="s">
        <v>552</v>
      </c>
    </row>
    <row r="17" spans="1:3" ht="37.5" x14ac:dyDescent="0.25">
      <c r="A17" s="38" t="s">
        <v>71</v>
      </c>
      <c r="B17" s="38" t="s">
        <v>553</v>
      </c>
      <c r="C17" s="31" t="s">
        <v>554</v>
      </c>
    </row>
    <row r="18" spans="1:3" ht="25" x14ac:dyDescent="0.25">
      <c r="A18" s="38" t="s">
        <v>246</v>
      </c>
      <c r="B18" s="87" t="s">
        <v>555</v>
      </c>
      <c r="C18" s="31" t="s">
        <v>691</v>
      </c>
    </row>
    <row r="19" spans="1:3" ht="62.5" x14ac:dyDescent="0.25">
      <c r="A19" s="38" t="s">
        <v>250</v>
      </c>
      <c r="B19" s="87" t="s">
        <v>712</v>
      </c>
      <c r="C19" s="87" t="s">
        <v>713</v>
      </c>
    </row>
    <row r="20" spans="1:3" ht="50" x14ac:dyDescent="0.25">
      <c r="A20" s="38" t="s">
        <v>254</v>
      </c>
      <c r="B20" s="78" t="s">
        <v>556</v>
      </c>
      <c r="C20" s="87" t="s">
        <v>557</v>
      </c>
    </row>
    <row r="21" spans="1:3" ht="50" x14ac:dyDescent="0.25">
      <c r="A21" s="38" t="s">
        <v>259</v>
      </c>
      <c r="B21" s="78" t="s">
        <v>558</v>
      </c>
      <c r="C21" s="87" t="s">
        <v>559</v>
      </c>
    </row>
    <row r="22" spans="1:3" ht="25" x14ac:dyDescent="0.25">
      <c r="A22" s="38" t="s">
        <v>173</v>
      </c>
      <c r="B22" s="78" t="s">
        <v>560</v>
      </c>
      <c r="C22" s="87" t="s">
        <v>561</v>
      </c>
    </row>
    <row r="23" spans="1:3" ht="37.5" x14ac:dyDescent="0.25">
      <c r="A23" s="38" t="s">
        <v>622</v>
      </c>
      <c r="B23" s="76" t="s">
        <v>562</v>
      </c>
      <c r="C23" s="88" t="s">
        <v>563</v>
      </c>
    </row>
    <row r="24" spans="1:3" ht="37.5" x14ac:dyDescent="0.25">
      <c r="A24" s="38" t="s">
        <v>340</v>
      </c>
      <c r="B24" s="76" t="s">
        <v>564</v>
      </c>
      <c r="C24" s="88" t="s">
        <v>565</v>
      </c>
    </row>
    <row r="25" spans="1:3" ht="37.5" x14ac:dyDescent="0.25">
      <c r="A25" s="38" t="s">
        <v>342</v>
      </c>
      <c r="B25" s="88" t="s">
        <v>687</v>
      </c>
      <c r="C25" s="88" t="s">
        <v>566</v>
      </c>
    </row>
    <row r="26" spans="1:3" ht="25" x14ac:dyDescent="0.25">
      <c r="A26" s="38" t="s">
        <v>72</v>
      </c>
      <c r="B26" s="76" t="s">
        <v>567</v>
      </c>
      <c r="C26" s="88" t="s">
        <v>568</v>
      </c>
    </row>
    <row r="27" spans="1:3" ht="37.5" x14ac:dyDescent="0.25">
      <c r="A27" s="38" t="s">
        <v>73</v>
      </c>
      <c r="B27" s="95" t="s">
        <v>688</v>
      </c>
      <c r="C27" s="88" t="s">
        <v>569</v>
      </c>
    </row>
    <row r="28" spans="1:3" ht="25" x14ac:dyDescent="0.25">
      <c r="A28" s="38" t="s">
        <v>74</v>
      </c>
      <c r="B28" s="95" t="s">
        <v>570</v>
      </c>
      <c r="C28" s="97" t="s">
        <v>695</v>
      </c>
    </row>
    <row r="29" spans="1:3" ht="37.5" x14ac:dyDescent="0.25">
      <c r="A29" s="38" t="s">
        <v>75</v>
      </c>
      <c r="B29" s="96" t="s">
        <v>571</v>
      </c>
      <c r="C29" s="38" t="s">
        <v>572</v>
      </c>
    </row>
    <row r="30" spans="1:3" ht="37.5" x14ac:dyDescent="0.25">
      <c r="A30" s="38" t="s">
        <v>76</v>
      </c>
      <c r="B30" s="96" t="s">
        <v>573</v>
      </c>
      <c r="C30" s="38" t="s">
        <v>574</v>
      </c>
    </row>
    <row r="31" spans="1:3" ht="37.5" x14ac:dyDescent="0.25">
      <c r="A31" s="38" t="s">
        <v>77</v>
      </c>
      <c r="B31" s="96" t="s">
        <v>575</v>
      </c>
      <c r="C31" s="38" t="s">
        <v>576</v>
      </c>
    </row>
    <row r="32" spans="1:3" ht="100" x14ac:dyDescent="0.25">
      <c r="A32" s="38" t="s">
        <v>78</v>
      </c>
      <c r="B32" s="76" t="s">
        <v>577</v>
      </c>
      <c r="C32" s="88" t="s">
        <v>578</v>
      </c>
    </row>
    <row r="33" spans="1:3" ht="100" x14ac:dyDescent="0.25">
      <c r="A33" s="38" t="s">
        <v>79</v>
      </c>
      <c r="B33" s="76" t="s">
        <v>579</v>
      </c>
      <c r="C33" s="38" t="s">
        <v>663</v>
      </c>
    </row>
    <row r="34" spans="1:3" ht="100" x14ac:dyDescent="0.25">
      <c r="A34" s="38" t="s">
        <v>87</v>
      </c>
      <c r="B34" s="76" t="s">
        <v>580</v>
      </c>
      <c r="C34" s="88" t="s">
        <v>664</v>
      </c>
    </row>
    <row r="35" spans="1:3" ht="100" x14ac:dyDescent="0.25">
      <c r="A35" s="38" t="s">
        <v>113</v>
      </c>
      <c r="B35" s="76" t="s">
        <v>581</v>
      </c>
      <c r="C35" s="38" t="s">
        <v>665</v>
      </c>
    </row>
    <row r="36" spans="1:3" ht="100" x14ac:dyDescent="0.25">
      <c r="A36" s="38" t="s">
        <v>315</v>
      </c>
      <c r="B36" s="76" t="s">
        <v>582</v>
      </c>
      <c r="C36" s="88" t="s">
        <v>666</v>
      </c>
    </row>
    <row r="37" spans="1:3" ht="100" x14ac:dyDescent="0.25">
      <c r="A37" s="38" t="s">
        <v>121</v>
      </c>
      <c r="B37" s="76" t="s">
        <v>583</v>
      </c>
      <c r="C37" s="38" t="s">
        <v>667</v>
      </c>
    </row>
    <row r="38" spans="1:3" ht="100" x14ac:dyDescent="0.25">
      <c r="A38" s="38" t="s">
        <v>322</v>
      </c>
      <c r="B38" s="76" t="s">
        <v>584</v>
      </c>
      <c r="C38" s="88" t="s">
        <v>690</v>
      </c>
    </row>
    <row r="39" spans="1:3" ht="100" x14ac:dyDescent="0.25">
      <c r="A39" s="38" t="s">
        <v>142</v>
      </c>
      <c r="B39" s="76" t="s">
        <v>585</v>
      </c>
      <c r="C39" s="88" t="s">
        <v>668</v>
      </c>
    </row>
    <row r="40" spans="1:3" ht="87.5" x14ac:dyDescent="0.25">
      <c r="A40" s="38" t="s">
        <v>332</v>
      </c>
      <c r="B40" s="78" t="s">
        <v>586</v>
      </c>
      <c r="C40" s="87" t="s">
        <v>669</v>
      </c>
    </row>
    <row r="41" spans="1:3" ht="75" x14ac:dyDescent="0.25">
      <c r="A41" s="38" t="s">
        <v>175</v>
      </c>
      <c r="B41" s="78" t="s">
        <v>587</v>
      </c>
      <c r="C41" s="87" t="s">
        <v>670</v>
      </c>
    </row>
    <row r="42" spans="1:3" ht="37.5" x14ac:dyDescent="0.25">
      <c r="A42" s="38" t="s">
        <v>346</v>
      </c>
      <c r="B42" s="97" t="s">
        <v>698</v>
      </c>
      <c r="C42" s="98" t="s">
        <v>711</v>
      </c>
    </row>
    <row r="43" spans="1:3" ht="37.5" x14ac:dyDescent="0.25">
      <c r="A43" s="38" t="s">
        <v>348</v>
      </c>
      <c r="B43" s="97" t="s">
        <v>699</v>
      </c>
      <c r="C43" s="98" t="s">
        <v>710</v>
      </c>
    </row>
    <row r="44" spans="1:3" ht="25" x14ac:dyDescent="0.25">
      <c r="A44" s="38" t="s">
        <v>350</v>
      </c>
      <c r="B44" s="97" t="s">
        <v>709</v>
      </c>
      <c r="C44" s="98" t="s">
        <v>700</v>
      </c>
    </row>
    <row r="45" spans="1:3" ht="25" x14ac:dyDescent="0.25">
      <c r="A45" s="38" t="s">
        <v>352</v>
      </c>
      <c r="B45" s="97" t="s">
        <v>701</v>
      </c>
      <c r="C45" s="98" t="s">
        <v>702</v>
      </c>
    </row>
    <row r="46" spans="1:3" ht="50" x14ac:dyDescent="0.25">
      <c r="A46" s="38" t="s">
        <v>366</v>
      </c>
      <c r="B46" s="78" t="s">
        <v>588</v>
      </c>
      <c r="C46" s="87" t="s">
        <v>671</v>
      </c>
    </row>
    <row r="47" spans="1:3" ht="50" x14ac:dyDescent="0.25">
      <c r="A47" s="38" t="s">
        <v>371</v>
      </c>
      <c r="B47" s="78" t="s">
        <v>589</v>
      </c>
      <c r="C47" s="87" t="s">
        <v>672</v>
      </c>
    </row>
    <row r="48" spans="1:3" ht="50" x14ac:dyDescent="0.25">
      <c r="A48" s="38" t="s">
        <v>376</v>
      </c>
      <c r="B48" s="78" t="s">
        <v>590</v>
      </c>
      <c r="C48" s="87" t="s">
        <v>673</v>
      </c>
    </row>
    <row r="49" spans="1:3" ht="50" x14ac:dyDescent="0.25">
      <c r="A49" s="38" t="s">
        <v>623</v>
      </c>
      <c r="B49" s="87" t="s">
        <v>703</v>
      </c>
      <c r="C49" s="87" t="s">
        <v>704</v>
      </c>
    </row>
    <row r="50" spans="1:3" ht="37.5" x14ac:dyDescent="0.25">
      <c r="A50" s="38" t="s">
        <v>624</v>
      </c>
      <c r="B50" s="87" t="s">
        <v>591</v>
      </c>
      <c r="C50" s="99" t="s">
        <v>674</v>
      </c>
    </row>
    <row r="51" spans="1:3" ht="75" x14ac:dyDescent="0.25">
      <c r="A51" s="38" t="s">
        <v>383</v>
      </c>
      <c r="B51" s="38" t="s">
        <v>592</v>
      </c>
      <c r="C51" s="36" t="s">
        <v>675</v>
      </c>
    </row>
    <row r="52" spans="1:3" ht="50" x14ac:dyDescent="0.25">
      <c r="A52" s="38" t="s">
        <v>380</v>
      </c>
      <c r="B52" s="76" t="s">
        <v>593</v>
      </c>
      <c r="C52" s="100" t="s">
        <v>676</v>
      </c>
    </row>
    <row r="53" spans="1:3" ht="25" x14ac:dyDescent="0.25">
      <c r="A53" s="38" t="s">
        <v>400</v>
      </c>
      <c r="B53" s="87" t="s">
        <v>705</v>
      </c>
      <c r="C53" s="99" t="s">
        <v>706</v>
      </c>
    </row>
    <row r="54" spans="1:3" ht="37.5" x14ac:dyDescent="0.25">
      <c r="A54" s="38" t="s">
        <v>404</v>
      </c>
      <c r="B54" s="87" t="s">
        <v>594</v>
      </c>
      <c r="C54" s="99" t="s">
        <v>677</v>
      </c>
    </row>
    <row r="55" spans="1:3" ht="37.5" x14ac:dyDescent="0.25">
      <c r="A55" s="38" t="s">
        <v>408</v>
      </c>
      <c r="B55" s="87" t="s">
        <v>595</v>
      </c>
      <c r="C55" s="99" t="s">
        <v>678</v>
      </c>
    </row>
    <row r="56" spans="1:3" ht="37.5" x14ac:dyDescent="0.25">
      <c r="A56" s="38" t="s">
        <v>180</v>
      </c>
      <c r="B56" s="87" t="s">
        <v>596</v>
      </c>
      <c r="C56" s="99" t="s">
        <v>679</v>
      </c>
    </row>
    <row r="57" spans="1:3" ht="37.5" x14ac:dyDescent="0.25">
      <c r="A57" s="38" t="s">
        <v>181</v>
      </c>
      <c r="B57" s="96" t="s">
        <v>597</v>
      </c>
      <c r="C57" s="36" t="s">
        <v>680</v>
      </c>
    </row>
    <row r="58" spans="1:3" ht="50" x14ac:dyDescent="0.25">
      <c r="A58" s="38" t="s">
        <v>423</v>
      </c>
      <c r="B58" s="78" t="s">
        <v>598</v>
      </c>
      <c r="C58" s="99" t="s">
        <v>681</v>
      </c>
    </row>
    <row r="59" spans="1:3" ht="50" x14ac:dyDescent="0.25">
      <c r="A59" s="38" t="s">
        <v>426</v>
      </c>
      <c r="B59" s="78" t="s">
        <v>599</v>
      </c>
      <c r="C59" s="99" t="s">
        <v>682</v>
      </c>
    </row>
    <row r="60" spans="1:3" ht="37.5" x14ac:dyDescent="0.25">
      <c r="A60" s="38" t="s">
        <v>429</v>
      </c>
      <c r="B60" s="87" t="s">
        <v>707</v>
      </c>
      <c r="C60" s="99" t="s">
        <v>708</v>
      </c>
    </row>
    <row r="61" spans="1:3" ht="50" x14ac:dyDescent="0.25">
      <c r="A61" s="38" t="s">
        <v>82</v>
      </c>
      <c r="B61" s="87" t="s">
        <v>600</v>
      </c>
      <c r="C61" s="38" t="s">
        <v>641</v>
      </c>
    </row>
    <row r="62" spans="1:3" ht="50" x14ac:dyDescent="0.25">
      <c r="A62" s="38" t="s">
        <v>86</v>
      </c>
      <c r="B62" s="87" t="s">
        <v>601</v>
      </c>
      <c r="C62" s="38" t="s">
        <v>642</v>
      </c>
    </row>
    <row r="63" spans="1:3" ht="50" x14ac:dyDescent="0.25">
      <c r="A63" s="38" t="s">
        <v>83</v>
      </c>
      <c r="B63" s="87" t="s">
        <v>602</v>
      </c>
      <c r="C63" s="38" t="s">
        <v>643</v>
      </c>
    </row>
    <row r="64" spans="1:3" ht="50" x14ac:dyDescent="0.25">
      <c r="A64" s="38" t="s">
        <v>443</v>
      </c>
      <c r="B64" s="78" t="s">
        <v>603</v>
      </c>
      <c r="C64" s="87" t="s">
        <v>644</v>
      </c>
    </row>
    <row r="65" spans="1:3" ht="50" x14ac:dyDescent="0.25">
      <c r="A65" s="38" t="s">
        <v>449</v>
      </c>
      <c r="B65" s="78" t="s">
        <v>604</v>
      </c>
      <c r="C65" s="87" t="s">
        <v>645</v>
      </c>
    </row>
    <row r="66" spans="1:3" ht="37.5" x14ac:dyDescent="0.25">
      <c r="A66" s="38" t="s">
        <v>117</v>
      </c>
      <c r="B66" s="78" t="s">
        <v>605</v>
      </c>
      <c r="C66" s="87" t="s">
        <v>646</v>
      </c>
    </row>
    <row r="67" spans="1:3" ht="37.5" x14ac:dyDescent="0.25">
      <c r="A67" s="38" t="s">
        <v>458</v>
      </c>
      <c r="B67" s="78" t="s">
        <v>606</v>
      </c>
      <c r="C67" s="87" t="s">
        <v>647</v>
      </c>
    </row>
    <row r="68" spans="1:3" ht="50" x14ac:dyDescent="0.25">
      <c r="A68" s="38" t="s">
        <v>464</v>
      </c>
      <c r="B68" s="78" t="s">
        <v>607</v>
      </c>
      <c r="C68" s="87" t="s">
        <v>648</v>
      </c>
    </row>
    <row r="69" spans="1:3" ht="37.5" x14ac:dyDescent="0.25">
      <c r="A69" s="38" t="s">
        <v>469</v>
      </c>
      <c r="B69" s="78" t="s">
        <v>608</v>
      </c>
      <c r="C69" s="87" t="s">
        <v>649</v>
      </c>
    </row>
    <row r="70" spans="1:3" ht="37.5" x14ac:dyDescent="0.25">
      <c r="A70" s="38" t="s">
        <v>474</v>
      </c>
      <c r="B70" s="78" t="s">
        <v>609</v>
      </c>
      <c r="C70" s="87" t="s">
        <v>650</v>
      </c>
    </row>
    <row r="71" spans="1:3" ht="50" x14ac:dyDescent="0.25">
      <c r="A71" s="38" t="s">
        <v>480</v>
      </c>
      <c r="B71" s="78" t="s">
        <v>610</v>
      </c>
      <c r="C71" s="87" t="s">
        <v>651</v>
      </c>
    </row>
    <row r="72" spans="1:3" ht="37.5" x14ac:dyDescent="0.25">
      <c r="A72" s="38" t="s">
        <v>485</v>
      </c>
      <c r="B72" s="78" t="s">
        <v>611</v>
      </c>
      <c r="C72" s="87" t="s">
        <v>652</v>
      </c>
    </row>
    <row r="73" spans="1:3" ht="37.5" x14ac:dyDescent="0.25">
      <c r="A73" s="38" t="s">
        <v>490</v>
      </c>
      <c r="B73" s="78" t="s">
        <v>612</v>
      </c>
      <c r="C73" s="87" t="s">
        <v>653</v>
      </c>
    </row>
    <row r="74" spans="1:3" ht="50" x14ac:dyDescent="0.25">
      <c r="A74" s="38" t="s">
        <v>496</v>
      </c>
      <c r="B74" s="78" t="s">
        <v>613</v>
      </c>
      <c r="C74" s="87" t="s">
        <v>692</v>
      </c>
    </row>
    <row r="75" spans="1:3" ht="37.5" x14ac:dyDescent="0.25">
      <c r="A75" s="38" t="s">
        <v>501</v>
      </c>
      <c r="B75" s="78" t="s">
        <v>614</v>
      </c>
      <c r="C75" s="87" t="s">
        <v>654</v>
      </c>
    </row>
    <row r="76" spans="1:3" ht="25" x14ac:dyDescent="0.25">
      <c r="A76" s="38" t="s">
        <v>505</v>
      </c>
      <c r="B76" s="78" t="s">
        <v>615</v>
      </c>
      <c r="C76" s="87" t="s">
        <v>655</v>
      </c>
    </row>
    <row r="77" spans="1:3" ht="37.5" x14ac:dyDescent="0.25">
      <c r="A77" s="38" t="s">
        <v>115</v>
      </c>
      <c r="B77" s="78" t="s">
        <v>616</v>
      </c>
      <c r="C77" s="87" t="s">
        <v>656</v>
      </c>
    </row>
    <row r="78" spans="1:3" ht="50" x14ac:dyDescent="0.25">
      <c r="A78" s="38" t="s">
        <v>81</v>
      </c>
      <c r="B78" s="78" t="s">
        <v>617</v>
      </c>
      <c r="C78" s="87" t="s">
        <v>697</v>
      </c>
    </row>
    <row r="79" spans="1:3" ht="37.5" x14ac:dyDescent="0.25">
      <c r="A79" s="38" t="s">
        <v>116</v>
      </c>
      <c r="B79" s="78" t="s">
        <v>618</v>
      </c>
      <c r="C79" s="87" t="s">
        <v>657</v>
      </c>
    </row>
    <row r="80" spans="1:3" ht="37.5" x14ac:dyDescent="0.25">
      <c r="A80" s="38" t="s">
        <v>85</v>
      </c>
      <c r="B80" s="78" t="s">
        <v>619</v>
      </c>
      <c r="C80" s="87" t="s">
        <v>658</v>
      </c>
    </row>
    <row r="81" spans="1:3" ht="50" x14ac:dyDescent="0.25">
      <c r="A81" s="38" t="s">
        <v>396</v>
      </c>
      <c r="B81" s="110" t="s">
        <v>740</v>
      </c>
      <c r="C81" s="110" t="s">
        <v>741</v>
      </c>
    </row>
    <row r="82" spans="1:3" ht="37.5" x14ac:dyDescent="0.25">
      <c r="A82" s="38" t="s">
        <v>386</v>
      </c>
      <c r="B82" s="87" t="s">
        <v>620</v>
      </c>
      <c r="C82" s="87" t="s">
        <v>659</v>
      </c>
    </row>
    <row r="83" spans="1:3" ht="37.5" x14ac:dyDescent="0.25">
      <c r="A83" s="38" t="s">
        <v>389</v>
      </c>
      <c r="B83" s="87" t="s">
        <v>621</v>
      </c>
      <c r="C83" s="87" t="s">
        <v>660</v>
      </c>
    </row>
    <row r="84" spans="1:3" ht="75" x14ac:dyDescent="0.25">
      <c r="A84" s="38" t="s">
        <v>220</v>
      </c>
      <c r="B84" s="87" t="s">
        <v>718</v>
      </c>
      <c r="C84" s="87" t="s">
        <v>727</v>
      </c>
    </row>
    <row r="85" spans="1:3" ht="25" x14ac:dyDescent="0.25">
      <c r="A85" s="38" t="s">
        <v>625</v>
      </c>
      <c r="B85" s="87" t="s">
        <v>536</v>
      </c>
      <c r="C85" s="87" t="s">
        <v>537</v>
      </c>
    </row>
    <row r="86" spans="1:3" ht="37.5" x14ac:dyDescent="0.25">
      <c r="A86" s="38" t="s">
        <v>626</v>
      </c>
      <c r="B86" s="101" t="s">
        <v>538</v>
      </c>
      <c r="C86" s="101" t="s">
        <v>661</v>
      </c>
    </row>
    <row r="87" spans="1:3" ht="81.650000000000006" customHeight="1" x14ac:dyDescent="0.25">
      <c r="A87" s="38" t="s">
        <v>632</v>
      </c>
      <c r="B87" s="87" t="s">
        <v>635</v>
      </c>
      <c r="C87" s="87" t="s">
        <v>637</v>
      </c>
    </row>
    <row r="88" spans="1:3" ht="85.15" customHeight="1" x14ac:dyDescent="0.25">
      <c r="A88" s="38" t="s">
        <v>633</v>
      </c>
      <c r="B88" s="87" t="s">
        <v>636</v>
      </c>
      <c r="C88" s="87" t="s">
        <v>638</v>
      </c>
    </row>
    <row r="89" spans="1:3" ht="90.65" customHeight="1" x14ac:dyDescent="0.25">
      <c r="A89" s="38" t="s">
        <v>634</v>
      </c>
      <c r="B89" s="87" t="s">
        <v>693</v>
      </c>
      <c r="C89" s="87" t="s">
        <v>639</v>
      </c>
    </row>
    <row r="90" spans="1:3" ht="137.5" x14ac:dyDescent="0.25">
      <c r="A90" s="38" t="s">
        <v>696</v>
      </c>
      <c r="B90" s="31" t="s">
        <v>714</v>
      </c>
      <c r="C90" s="31" t="s">
        <v>719</v>
      </c>
    </row>
    <row r="91" spans="1:3" ht="37.5" x14ac:dyDescent="0.25">
      <c r="A91" s="38" t="s">
        <v>715</v>
      </c>
      <c r="B91" s="96" t="s">
        <v>721</v>
      </c>
      <c r="C91" s="36" t="s">
        <v>726</v>
      </c>
    </row>
    <row r="92" spans="1:3" ht="37.5" x14ac:dyDescent="0.25">
      <c r="A92" s="38" t="s">
        <v>716</v>
      </c>
      <c r="B92" s="96" t="s">
        <v>722</v>
      </c>
      <c r="C92" s="36" t="s">
        <v>725</v>
      </c>
    </row>
    <row r="93" spans="1:3" ht="37.5" x14ac:dyDescent="0.25">
      <c r="A93" s="38" t="s">
        <v>717</v>
      </c>
      <c r="B93" s="96" t="s">
        <v>723</v>
      </c>
      <c r="C93" s="36" t="s">
        <v>724</v>
      </c>
    </row>
    <row r="94" spans="1:3" ht="50" x14ac:dyDescent="0.25">
      <c r="A94" s="113" t="s">
        <v>749</v>
      </c>
      <c r="B94" s="113" t="s">
        <v>747</v>
      </c>
      <c r="C94" s="114" t="s">
        <v>748</v>
      </c>
    </row>
  </sheetData>
  <autoFilter ref="A1:C13"/>
  <pageMargins left="0.7" right="0.7" top="0.75" bottom="0.75" header="0.3" footer="0.3"/>
  <pageSetup paperSize="9" scale="42"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workbookViewId="0"/>
  </sheetViews>
  <sheetFormatPr defaultColWidth="9.1796875" defaultRowHeight="14.5" x14ac:dyDescent="0.35"/>
  <cols>
    <col min="1" max="1" width="23" style="72" bestFit="1" customWidth="1"/>
    <col min="2" max="2" width="6.453125" style="72" bestFit="1" customWidth="1"/>
    <col min="3" max="3" width="9.453125" style="72" bestFit="1" customWidth="1"/>
    <col min="4" max="4" width="59" style="72" customWidth="1"/>
    <col min="5" max="5" width="35.7265625" style="73" customWidth="1"/>
    <col min="6" max="6" width="42.54296875" style="72" customWidth="1"/>
    <col min="7" max="7" width="27.1796875" style="72" customWidth="1"/>
    <col min="8" max="16384" width="9.1796875" style="71"/>
  </cols>
  <sheetData>
    <row r="1" spans="1:7" x14ac:dyDescent="0.35">
      <c r="A1" s="2" t="s">
        <v>64</v>
      </c>
      <c r="B1" s="2" t="s">
        <v>95</v>
      </c>
      <c r="C1" s="2" t="s">
        <v>63</v>
      </c>
      <c r="D1" s="2" t="s">
        <v>94</v>
      </c>
      <c r="E1" s="2" t="s">
        <v>135</v>
      </c>
      <c r="F1" s="71"/>
      <c r="G1" s="71"/>
    </row>
    <row r="2" spans="1:7" x14ac:dyDescent="0.35">
      <c r="A2" s="44" t="s">
        <v>155</v>
      </c>
      <c r="B2" s="44" t="s">
        <v>96</v>
      </c>
      <c r="C2" s="44" t="s">
        <v>28</v>
      </c>
      <c r="D2" s="44" t="s">
        <v>54</v>
      </c>
      <c r="E2" s="44" t="s">
        <v>40</v>
      </c>
      <c r="F2" s="71"/>
      <c r="G2" s="71"/>
    </row>
    <row r="3" spans="1:7" x14ac:dyDescent="0.35">
      <c r="A3" s="44" t="s">
        <v>93</v>
      </c>
      <c r="B3" s="44" t="s">
        <v>96</v>
      </c>
      <c r="C3" s="44" t="s">
        <v>22</v>
      </c>
      <c r="D3" s="44" t="s">
        <v>55</v>
      </c>
      <c r="E3" s="44" t="s">
        <v>59</v>
      </c>
      <c r="F3" s="71"/>
      <c r="G3" s="71"/>
    </row>
    <row r="4" spans="1:7" x14ac:dyDescent="0.35">
      <c r="A4" s="44" t="s">
        <v>52</v>
      </c>
      <c r="B4" s="44" t="s">
        <v>96</v>
      </c>
      <c r="C4" s="44" t="s">
        <v>34</v>
      </c>
      <c r="D4" s="44" t="s">
        <v>56</v>
      </c>
      <c r="E4" s="44" t="s">
        <v>59</v>
      </c>
      <c r="F4" s="71"/>
      <c r="G4" s="71"/>
    </row>
    <row r="5" spans="1:7" x14ac:dyDescent="0.35">
      <c r="A5" s="44" t="s">
        <v>10</v>
      </c>
      <c r="B5" s="44" t="s">
        <v>96</v>
      </c>
      <c r="C5" s="44" t="s">
        <v>9</v>
      </c>
      <c r="D5" s="44" t="s">
        <v>57</v>
      </c>
      <c r="E5" s="44" t="s">
        <v>59</v>
      </c>
    </row>
    <row r="6" spans="1:7" x14ac:dyDescent="0.35">
      <c r="A6" s="44" t="s">
        <v>156</v>
      </c>
      <c r="B6" s="44" t="s">
        <v>97</v>
      </c>
      <c r="C6" s="44" t="s">
        <v>22</v>
      </c>
      <c r="D6" s="44" t="s">
        <v>58</v>
      </c>
      <c r="E6" s="44" t="s">
        <v>59</v>
      </c>
    </row>
  </sheetData>
  <autoFilter ref="A1:G1"/>
  <conditionalFormatting sqref="A1:E1">
    <cfRule type="duplicateValues" dxfId="0" priority="1"/>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zoomScaleNormal="100" workbookViewId="0"/>
  </sheetViews>
  <sheetFormatPr defaultColWidth="9.26953125" defaultRowHeight="12.5" x14ac:dyDescent="0.25"/>
  <cols>
    <col min="1" max="1" width="22.54296875" style="29" customWidth="1"/>
    <col min="2" max="2" width="34.26953125" style="22" customWidth="1"/>
    <col min="3" max="16384" width="9.26953125" style="19"/>
  </cols>
  <sheetData>
    <row r="1" spans="1:2" s="17" customFormat="1" ht="13" x14ac:dyDescent="0.3">
      <c r="A1" s="16" t="s">
        <v>138</v>
      </c>
      <c r="B1" s="42" t="s">
        <v>62</v>
      </c>
    </row>
    <row r="2" spans="1:2" s="29" customFormat="1" ht="37.5" x14ac:dyDescent="0.25">
      <c r="A2" s="29" t="s">
        <v>139</v>
      </c>
      <c r="B2" s="21" t="s">
        <v>172</v>
      </c>
    </row>
    <row r="3" spans="1:2" s="29" customFormat="1" ht="25" x14ac:dyDescent="0.25">
      <c r="A3" s="29" t="s">
        <v>139</v>
      </c>
      <c r="B3" s="21" t="s">
        <v>140</v>
      </c>
    </row>
    <row r="4" spans="1:2" s="29" customFormat="1" ht="38.25" customHeight="1" x14ac:dyDescent="0.25">
      <c r="A4" s="29" t="s">
        <v>139</v>
      </c>
      <c r="B4" s="21" t="s">
        <v>141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heetViews>
  <sheetFormatPr defaultRowHeight="12.5" x14ac:dyDescent="0.25"/>
  <cols>
    <col min="1" max="1" width="16.26953125" bestFit="1" customWidth="1"/>
    <col min="2" max="2" width="7.81640625" bestFit="1" customWidth="1"/>
    <col min="3" max="3" width="67.453125" bestFit="1" customWidth="1"/>
  </cols>
  <sheetData>
    <row r="1" spans="1:3" ht="13" x14ac:dyDescent="0.25">
      <c r="A1" s="103" t="s">
        <v>735</v>
      </c>
      <c r="B1" s="104"/>
      <c r="C1" s="104"/>
    </row>
    <row r="2" spans="1:3" ht="13" x14ac:dyDescent="0.25">
      <c r="A2" s="105" t="s">
        <v>23</v>
      </c>
      <c r="B2" s="106" t="s">
        <v>736</v>
      </c>
      <c r="C2" s="105" t="s">
        <v>94</v>
      </c>
    </row>
    <row r="3" spans="1:3" x14ac:dyDescent="0.25">
      <c r="A3" s="107"/>
      <c r="B3" s="107"/>
      <c r="C3" s="107"/>
    </row>
    <row r="4" spans="1:3" x14ac:dyDescent="0.25">
      <c r="A4" s="112">
        <v>45281</v>
      </c>
      <c r="B4" s="107" t="s">
        <v>743</v>
      </c>
      <c r="C4" s="111" t="s">
        <v>746</v>
      </c>
    </row>
    <row r="5" spans="1:3" x14ac:dyDescent="0.25">
      <c r="A5" s="112">
        <v>45272</v>
      </c>
      <c r="B5" s="107" t="s">
        <v>743</v>
      </c>
      <c r="C5" s="111" t="s">
        <v>742</v>
      </c>
    </row>
    <row r="6" spans="1:3" x14ac:dyDescent="0.25">
      <c r="A6" s="112">
        <v>45272</v>
      </c>
      <c r="B6" s="107" t="s">
        <v>743</v>
      </c>
      <c r="C6" s="111" t="s">
        <v>745</v>
      </c>
    </row>
    <row r="7" spans="1:3" x14ac:dyDescent="0.25">
      <c r="A7" s="108">
        <v>45195</v>
      </c>
      <c r="B7" s="107" t="s">
        <v>737</v>
      </c>
      <c r="C7" s="107" t="s">
        <v>738</v>
      </c>
    </row>
    <row r="8" spans="1:3" x14ac:dyDescent="0.25">
      <c r="A8" s="108">
        <v>45195</v>
      </c>
      <c r="B8" s="107" t="s">
        <v>737</v>
      </c>
      <c r="C8" s="107" t="s">
        <v>739</v>
      </c>
    </row>
    <row r="12" spans="1:3" x14ac:dyDescent="0.25">
      <c r="C12" s="111"/>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B39E55327953944A83FFDFF6445A94C2" ma:contentTypeVersion="1" ma:contentTypeDescription="Skapa ett nytt dokument." ma:contentTypeScope="" ma:versionID="0ea0a4f797a4cc8b2a14e95e55d61fda">
  <xsd:schema xmlns:xsd="http://www.w3.org/2001/XMLSchema" xmlns:xs="http://www.w3.org/2001/XMLSchema" xmlns:p="http://schemas.microsoft.com/office/2006/metadata/properties" xmlns:ns2="53bda317-5d1e-4a64-a9f4-25f099529202" targetNamespace="http://schemas.microsoft.com/office/2006/metadata/properties" ma:root="true" ma:fieldsID="711ac13ef1a610f8623938df94ce1288" ns2:_="">
    <xsd:import namespace="53bda317-5d1e-4a64-a9f4-25f09952920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bda317-5d1e-4a64-a9f4-25f099529202"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F2EBCE2-664B-4287-9C61-9E657C96AE6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bda317-5d1e-4a64-a9f4-25f0995292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AEFF0A-B5D7-4C7D-9D53-4EA719CB4818}">
  <ds:schemaRef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terms/"/>
    <ds:schemaRef ds:uri="53bda317-5d1e-4a64-a9f4-25f099529202"/>
    <ds:schemaRef ds:uri="http://www.w3.org/XML/1998/namespace"/>
    <ds:schemaRef ds:uri="http://purl.org/dc/dcmitype/"/>
  </ds:schemaRefs>
</ds:datastoreItem>
</file>

<file path=customXml/itemProps3.xml><?xml version="1.0" encoding="utf-8"?>
<ds:datastoreItem xmlns:ds="http://schemas.openxmlformats.org/officeDocument/2006/customXml" ds:itemID="{AFDA6E5E-CBF9-420E-B629-AE37C61DF6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8</vt:i4>
      </vt:variant>
      <vt:variant>
        <vt:lpstr>Namngivna områden</vt:lpstr>
      </vt:variant>
      <vt:variant>
        <vt:i4>4</vt:i4>
      </vt:variant>
    </vt:vector>
  </HeadingPairs>
  <TitlesOfParts>
    <vt:vector size="12" baseType="lpstr">
      <vt:lpstr>Blanketter</vt:lpstr>
      <vt:lpstr>Fältlista</vt:lpstr>
      <vt:lpstr>Fälttyper</vt:lpstr>
      <vt:lpstr>Fält i avsändardelen</vt:lpstr>
      <vt:lpstr>Sambandskontroller med feltext</vt:lpstr>
      <vt:lpstr>Fält i blankettgemensamt-delen</vt:lpstr>
      <vt:lpstr>Generella_Sambandskontroller</vt:lpstr>
      <vt:lpstr>Revisionshistorik</vt:lpstr>
      <vt:lpstr>FÄLTTYPER</vt:lpstr>
      <vt:lpstr>Blanketter!Utskriftsrubriker</vt:lpstr>
      <vt:lpstr>Fältlista!Utskriftsrubriker</vt:lpstr>
      <vt:lpstr>Fälttyper!Utskriftsrubriker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KUPPkonfiguration_8.0</dc:title>
  <dc:creator>Skatteverket</dc:creator>
  <cp:lastModifiedBy>Marika Ahlberg</cp:lastModifiedBy>
  <cp:lastPrinted>2013-02-05T11:32:48Z</cp:lastPrinted>
  <dcterms:created xsi:type="dcterms:W3CDTF">2013-02-05T07:10:18Z</dcterms:created>
  <dcterms:modified xsi:type="dcterms:W3CDTF">2024-11-29T12:20:58Z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0x010100B39E55327953944A83FFDFF6445A94C2</vt:lpwstr>
  </property>
</Properties>
</file>