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atrin\Statistiksidan\2020\"/>
    </mc:Choice>
  </mc:AlternateContent>
  <bookViews>
    <workbookView xWindow="0" yWindow="0" windowWidth="38400" windowHeight="17850"/>
  </bookViews>
  <sheets>
    <sheet name="K10-Antal redovisn" sheetId="1" r:id="rId1"/>
    <sheet name="K10-Utdeln_kapitalvinst" sheetId="2" r:id="rId2"/>
    <sheet name="K10-Beskattas 20%" sheetId="3" r:id="rId3"/>
    <sheet name="K10-Sparat utdeln.utrymme" sheetId="4" r:id="rId4"/>
    <sheet name="K10-Kön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E9" i="2"/>
  <c r="D9" i="2"/>
</calcChain>
</file>

<file path=xl/sharedStrings.xml><?xml version="1.0" encoding="utf-8"?>
<sst xmlns="http://schemas.openxmlformats.org/spreadsheetml/2006/main" count="96" uniqueCount="40">
  <si>
    <t>Antal redovisningar på K10 beskattningsåren 2006-2020</t>
  </si>
  <si>
    <t>År</t>
  </si>
  <si>
    <t>Antal K10</t>
  </si>
  <si>
    <t>Antal som redovisar utdelning på K10</t>
  </si>
  <si>
    <t>Antal som redovisar sparat utdelningsutrymme</t>
  </si>
  <si>
    <t>Antal som redovisar kapitalvinst</t>
  </si>
  <si>
    <r>
      <t>Källa: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Uppgifterna kommer från Skatteverkets informationslager.</t>
    </r>
  </si>
  <si>
    <t>Uppdateringsdatum: 2022-04-08</t>
  </si>
  <si>
    <t>Redovisad utdelning och kapitalvinst från fåmansföretag, beskattningsåret 2020</t>
  </si>
  <si>
    <t>Antal</t>
  </si>
  <si>
    <t>Andel</t>
  </si>
  <si>
    <t>Belopp, mnkr</t>
  </si>
  <si>
    <t>Utdelning</t>
  </si>
  <si>
    <t>Beskattas i kapital med 20 procent</t>
  </si>
  <si>
    <t>Beskattas i tjänst</t>
  </si>
  <si>
    <t>Beskattas i kapital med 30 procent</t>
  </si>
  <si>
    <t>Summa utdelning</t>
  </si>
  <si>
    <t>Kapitalvinst</t>
  </si>
  <si>
    <t>Summa kapitalvinst</t>
  </si>
  <si>
    <t>Utdelning och kapitalvinst från fåmansföretag, belopp som beskattas med 20 procent, mnkr, beskattningsår 2006-2020</t>
  </si>
  <si>
    <t>Total utdelning från fåmansföretag</t>
  </si>
  <si>
    <t>Utdelning som beskattas med 20 %</t>
  </si>
  <si>
    <t>Andel av utdelningen som beskattas med 20%</t>
  </si>
  <si>
    <t>Total kapitalvinst från fåmansföretag</t>
  </si>
  <si>
    <t>Kapitalvinst som beskattas med 20 %</t>
  </si>
  <si>
    <t>Andel av kapitalvinsten som beskattas med 20%</t>
  </si>
  <si>
    <t>Sparat utdelningsutrymme från fåmansföretag, beskattningsåren 2006-2020</t>
  </si>
  <si>
    <t>Totalt belopp,
mnkr</t>
  </si>
  <si>
    <t>Ökning från föregående år,
belopp mnkr</t>
  </si>
  <si>
    <t>Ökning från föregående år,
andel</t>
  </si>
  <si>
    <t>2017</t>
  </si>
  <si>
    <t>2019</t>
  </si>
  <si>
    <t>Redovisad utdelning och kapitalvinst från fåmansföretag fördelad på kön, beskattningsåret 2020</t>
  </si>
  <si>
    <t>Beskattas i kapital med 20 %</t>
  </si>
  <si>
    <t>Beskattas som tjänst</t>
  </si>
  <si>
    <t>Beskattas i kapital med 30 %</t>
  </si>
  <si>
    <t>Män</t>
  </si>
  <si>
    <t>Kvinnor</t>
  </si>
  <si>
    <t>Sparat utdelningsutrymme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</si>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</sst>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_-* #,##0\ _k_r_-;\-* #,##0\ _k_r_-;_-* &quot;-&quot;??\ _k_r_-;_-@_-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3"/>
        <bgColor indexed="64"/>
      </patternFill>
    </fill>
    <fill>
      <patternFill patternType="solid">
        <fgColor rgb="FF168DC4"/>
        <bgColor indexed="64"/>
      </patternFill>
    </fill>
    <fill>
      <patternFill patternType="solid">
        <fgColor rgb="FFE6E6E3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left"/>
    </xf>
    <xf numFmtId="165" fontId="6" fillId="2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165" fontId="6" fillId="0" borderId="0" xfId="1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65" fontId="6" fillId="0" borderId="0" xfId="1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165" fontId="6" fillId="2" borderId="2" xfId="1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5" fillId="0" borderId="0" xfId="0" applyFont="1" applyBorder="1" applyAlignment="1">
      <alignment horizontal="left" vertical="top" wrapText="1"/>
    </xf>
    <xf numFmtId="165" fontId="6" fillId="0" borderId="0" xfId="1" applyNumberFormat="1" applyFont="1" applyAlignment="1">
      <alignment horizontal="right" vertical="center"/>
    </xf>
    <xf numFmtId="0" fontId="6" fillId="2" borderId="0" xfId="0" applyFont="1" applyFill="1" applyAlignment="1">
      <alignment horizontal="left"/>
    </xf>
    <xf numFmtId="165" fontId="6" fillId="2" borderId="0" xfId="1" applyNumberFormat="1" applyFont="1" applyFill="1" applyAlignment="1">
      <alignment horizontal="right" vertical="center"/>
    </xf>
    <xf numFmtId="166" fontId="6" fillId="2" borderId="0" xfId="2" applyNumberFormat="1" applyFont="1" applyFill="1" applyAlignment="1">
      <alignment horizontal="right" vertical="center"/>
    </xf>
    <xf numFmtId="0" fontId="6" fillId="0" borderId="0" xfId="0" applyFont="1" applyAlignment="1">
      <alignment horizontal="left"/>
    </xf>
    <xf numFmtId="166" fontId="6" fillId="0" borderId="0" xfId="2" applyNumberFormat="1" applyFont="1" applyAlignment="1">
      <alignment horizontal="right" vertical="center"/>
    </xf>
    <xf numFmtId="0" fontId="9" fillId="3" borderId="0" xfId="0" applyFont="1" applyFill="1" applyAlignment="1">
      <alignment horizontal="left"/>
    </xf>
    <xf numFmtId="165" fontId="9" fillId="3" borderId="0" xfId="1" applyNumberFormat="1" applyFont="1" applyFill="1" applyAlignment="1">
      <alignment horizontal="right" vertical="center"/>
    </xf>
    <xf numFmtId="10" fontId="9" fillId="3" borderId="0" xfId="1" applyNumberFormat="1" applyFont="1" applyFill="1" applyAlignment="1">
      <alignment horizontal="right" vertical="center"/>
    </xf>
    <xf numFmtId="0" fontId="6" fillId="2" borderId="0" xfId="0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65" fontId="6" fillId="0" borderId="0" xfId="1" applyNumberFormat="1" applyFont="1" applyBorder="1" applyAlignment="1">
      <alignment horizontal="right" vertical="center"/>
    </xf>
    <xf numFmtId="0" fontId="9" fillId="3" borderId="2" xfId="0" applyFont="1" applyFill="1" applyBorder="1" applyAlignment="1">
      <alignment horizontal="left"/>
    </xf>
    <xf numFmtId="165" fontId="9" fillId="3" borderId="2" xfId="1" applyNumberFormat="1" applyFont="1" applyFill="1" applyBorder="1" applyAlignment="1">
      <alignment horizontal="right" vertical="center"/>
    </xf>
    <xf numFmtId="166" fontId="9" fillId="3" borderId="2" xfId="2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10" fillId="0" borderId="0" xfId="0" applyFont="1" applyBorder="1"/>
    <xf numFmtId="0" fontId="5" fillId="0" borderId="1" xfId="0" applyFont="1" applyBorder="1" applyAlignment="1">
      <alignment vertical="top"/>
    </xf>
    <xf numFmtId="165" fontId="6" fillId="2" borderId="0" xfId="1" applyNumberFormat="1" applyFont="1" applyFill="1" applyAlignment="1">
      <alignment horizontal="center"/>
    </xf>
    <xf numFmtId="10" fontId="6" fillId="2" borderId="0" xfId="2" applyNumberFormat="1" applyFont="1" applyFill="1" applyAlignment="1">
      <alignment horizontal="center" vertical="center"/>
    </xf>
    <xf numFmtId="165" fontId="6" fillId="0" borderId="0" xfId="1" applyNumberFormat="1" applyFont="1" applyAlignment="1">
      <alignment horizontal="center"/>
    </xf>
    <xf numFmtId="10" fontId="6" fillId="0" borderId="0" xfId="2" applyNumberFormat="1" applyFont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/>
    </xf>
    <xf numFmtId="10" fontId="6" fillId="2" borderId="0" xfId="2" applyNumberFormat="1" applyFont="1" applyFill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/>
    </xf>
    <xf numFmtId="10" fontId="6" fillId="0" borderId="0" xfId="2" applyNumberFormat="1" applyFont="1" applyBorder="1" applyAlignment="1">
      <alignment horizontal="center" vertical="center"/>
    </xf>
    <xf numFmtId="10" fontId="6" fillId="2" borderId="0" xfId="2" applyNumberFormat="1" applyFont="1" applyFill="1" applyBorder="1" applyAlignment="1">
      <alignment horizontal="center"/>
    </xf>
    <xf numFmtId="165" fontId="6" fillId="2" borderId="2" xfId="1" applyNumberFormat="1" applyFont="1" applyFill="1" applyBorder="1" applyAlignment="1">
      <alignment horizontal="center"/>
    </xf>
    <xf numFmtId="10" fontId="6" fillId="2" borderId="2" xfId="2" applyNumberFormat="1" applyFont="1" applyFill="1" applyBorder="1" applyAlignment="1">
      <alignment horizontal="center"/>
    </xf>
    <xf numFmtId="49" fontId="5" fillId="2" borderId="0" xfId="1" applyNumberFormat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right"/>
    </xf>
    <xf numFmtId="10" fontId="6" fillId="2" borderId="0" xfId="2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165" fontId="6" fillId="0" borderId="0" xfId="1" applyNumberFormat="1" applyFont="1" applyBorder="1" applyAlignment="1">
      <alignment horizontal="right"/>
    </xf>
    <xf numFmtId="10" fontId="6" fillId="0" borderId="0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165" fontId="6" fillId="0" borderId="2" xfId="1" applyNumberFormat="1" applyFont="1" applyBorder="1" applyAlignment="1">
      <alignment horizontal="right"/>
    </xf>
    <xf numFmtId="10" fontId="6" fillId="0" borderId="2" xfId="2" applyNumberFormat="1" applyFont="1" applyBorder="1" applyAlignment="1">
      <alignment horizontal="right"/>
    </xf>
    <xf numFmtId="0" fontId="11" fillId="0" borderId="0" xfId="0" applyFont="1"/>
    <xf numFmtId="0" fontId="5" fillId="0" borderId="3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2" borderId="0" xfId="0" applyFont="1" applyFill="1" applyBorder="1"/>
    <xf numFmtId="165" fontId="12" fillId="4" borderId="0" xfId="1" applyNumberFormat="1" applyFont="1" applyFill="1" applyBorder="1" applyAlignment="1">
      <alignment horizontal="right" wrapText="1"/>
    </xf>
    <xf numFmtId="166" fontId="12" fillId="4" borderId="0" xfId="2" applyNumberFormat="1" applyFont="1" applyFill="1" applyBorder="1" applyAlignment="1">
      <alignment horizontal="right" wrapText="1"/>
    </xf>
    <xf numFmtId="0" fontId="6" fillId="5" borderId="0" xfId="0" applyFont="1" applyFill="1" applyBorder="1"/>
    <xf numFmtId="165" fontId="13" fillId="0" borderId="0" xfId="1" applyNumberFormat="1" applyFont="1" applyFill="1" applyBorder="1" applyAlignment="1">
      <alignment horizontal="right" wrapText="1"/>
    </xf>
    <xf numFmtId="166" fontId="6" fillId="0" borderId="0" xfId="2" applyNumberFormat="1" applyFont="1" applyBorder="1"/>
    <xf numFmtId="165" fontId="12" fillId="4" borderId="0" xfId="1" applyNumberFormat="1" applyFont="1" applyFill="1" applyBorder="1" applyAlignment="1">
      <alignment horizontal="center" wrapText="1"/>
    </xf>
    <xf numFmtId="9" fontId="5" fillId="2" borderId="0" xfId="2" applyFont="1" applyFill="1" applyBorder="1" applyAlignment="1">
      <alignment horizontal="center"/>
    </xf>
    <xf numFmtId="165" fontId="13" fillId="0" borderId="0" xfId="1" applyNumberFormat="1" applyFont="1" applyFill="1" applyBorder="1" applyAlignment="1">
      <alignment horizontal="center" wrapText="1"/>
    </xf>
    <xf numFmtId="9" fontId="6" fillId="0" borderId="0" xfId="2" applyFont="1" applyBorder="1" applyAlignment="1">
      <alignment horizontal="center"/>
    </xf>
    <xf numFmtId="0" fontId="6" fillId="5" borderId="2" xfId="0" applyFont="1" applyFill="1" applyBorder="1"/>
    <xf numFmtId="165" fontId="13" fillId="0" borderId="2" xfId="1" applyNumberFormat="1" applyFont="1" applyFill="1" applyBorder="1" applyAlignment="1">
      <alignment horizontal="right" wrapText="1"/>
    </xf>
    <xf numFmtId="166" fontId="6" fillId="0" borderId="2" xfId="2" applyNumberFormat="1" applyFont="1" applyBorder="1"/>
    <xf numFmtId="165" fontId="13" fillId="0" borderId="2" xfId="1" applyNumberFormat="1" applyFont="1" applyFill="1" applyBorder="1" applyAlignment="1">
      <alignment horizontal="center" wrapText="1"/>
    </xf>
    <xf numFmtId="9" fontId="6" fillId="0" borderId="2" xfId="2" applyFont="1" applyBorder="1" applyAlignment="1">
      <alignment horizontal="center"/>
    </xf>
  </cellXfs>
  <cellStyles count="3"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/>
  </sheetViews>
  <sheetFormatPr defaultRowHeight="14.5" x14ac:dyDescent="0.35"/>
  <cols>
    <col min="1" max="1" width="7.7265625" customWidth="1"/>
    <col min="2" max="2" width="11.81640625" customWidth="1"/>
    <col min="3" max="3" width="13" customWidth="1"/>
    <col min="4" max="4" width="15.26953125" customWidth="1"/>
    <col min="5" max="5" width="13.1796875" customWidth="1"/>
  </cols>
  <sheetData>
    <row r="1" spans="1:5" x14ac:dyDescent="0.35">
      <c r="A1" s="1"/>
    </row>
    <row r="2" spans="1:5" ht="15.5" x14ac:dyDescent="0.35">
      <c r="A2" s="2" t="s">
        <v>0</v>
      </c>
    </row>
    <row r="3" spans="1:5" ht="15" thickBot="1" x14ac:dyDescent="0.4">
      <c r="A3" s="3"/>
    </row>
    <row r="4" spans="1:5" ht="32" thickBot="1" x14ac:dyDescent="0.4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x14ac:dyDescent="0.35">
      <c r="A5" s="6">
        <v>2006</v>
      </c>
      <c r="B5" s="7">
        <v>309471</v>
      </c>
      <c r="C5" s="7">
        <v>91716</v>
      </c>
      <c r="D5" s="7">
        <v>285985.59999999998</v>
      </c>
      <c r="E5" s="7">
        <v>7502</v>
      </c>
    </row>
    <row r="6" spans="1:5" x14ac:dyDescent="0.35">
      <c r="A6" s="8">
        <v>2007</v>
      </c>
      <c r="B6" s="9">
        <v>318491</v>
      </c>
      <c r="C6" s="9">
        <v>113996</v>
      </c>
      <c r="D6" s="9">
        <v>298153.8</v>
      </c>
      <c r="E6" s="9">
        <v>9128</v>
      </c>
    </row>
    <row r="7" spans="1:5" x14ac:dyDescent="0.35">
      <c r="A7" s="6">
        <v>2008</v>
      </c>
      <c r="B7" s="7">
        <v>340070</v>
      </c>
      <c r="C7" s="7">
        <v>126090</v>
      </c>
      <c r="D7" s="7">
        <v>314362.90000000002</v>
      </c>
      <c r="E7" s="7">
        <v>9508</v>
      </c>
    </row>
    <row r="8" spans="1:5" x14ac:dyDescent="0.35">
      <c r="A8" s="8">
        <v>2009</v>
      </c>
      <c r="B8" s="9">
        <v>345390</v>
      </c>
      <c r="C8" s="9">
        <v>123888</v>
      </c>
      <c r="D8" s="9">
        <v>310746.40000000002</v>
      </c>
      <c r="E8" s="9">
        <v>9604</v>
      </c>
    </row>
    <row r="9" spans="1:5" x14ac:dyDescent="0.35">
      <c r="A9" s="10">
        <v>2010</v>
      </c>
      <c r="B9" s="11">
        <v>354203</v>
      </c>
      <c r="C9" s="11">
        <v>135938</v>
      </c>
      <c r="D9" s="11">
        <v>320602.5</v>
      </c>
      <c r="E9" s="11">
        <v>8960</v>
      </c>
    </row>
    <row r="10" spans="1:5" x14ac:dyDescent="0.35">
      <c r="A10" s="12">
        <v>2011</v>
      </c>
      <c r="B10" s="13">
        <v>381702</v>
      </c>
      <c r="C10" s="13">
        <v>136477</v>
      </c>
      <c r="D10" s="13">
        <v>333340</v>
      </c>
      <c r="E10" s="13">
        <v>10174</v>
      </c>
    </row>
    <row r="11" spans="1:5" x14ac:dyDescent="0.35">
      <c r="A11" s="10">
        <v>2012</v>
      </c>
      <c r="B11" s="11">
        <v>402191</v>
      </c>
      <c r="C11" s="11">
        <v>141559</v>
      </c>
      <c r="D11" s="11">
        <v>351042</v>
      </c>
      <c r="E11" s="11">
        <v>10024</v>
      </c>
    </row>
    <row r="12" spans="1:5" x14ac:dyDescent="0.35">
      <c r="A12" s="12">
        <v>2013</v>
      </c>
      <c r="B12" s="13">
        <v>420049</v>
      </c>
      <c r="C12" s="13">
        <v>145645</v>
      </c>
      <c r="D12" s="13">
        <v>374284</v>
      </c>
      <c r="E12" s="13">
        <v>10311</v>
      </c>
    </row>
    <row r="13" spans="1:5" x14ac:dyDescent="0.35">
      <c r="A13" s="10">
        <v>2014</v>
      </c>
      <c r="B13" s="11">
        <v>431259</v>
      </c>
      <c r="C13" s="11">
        <v>153020</v>
      </c>
      <c r="D13" s="11">
        <v>390471</v>
      </c>
      <c r="E13" s="11">
        <v>10726</v>
      </c>
    </row>
    <row r="14" spans="1:5" x14ac:dyDescent="0.35">
      <c r="A14" s="12">
        <v>2015</v>
      </c>
      <c r="B14" s="13">
        <v>457357</v>
      </c>
      <c r="C14" s="13">
        <v>167591</v>
      </c>
      <c r="D14" s="13">
        <v>412597</v>
      </c>
      <c r="E14" s="13">
        <v>11697</v>
      </c>
    </row>
    <row r="15" spans="1:5" x14ac:dyDescent="0.35">
      <c r="A15" s="10">
        <v>2016</v>
      </c>
      <c r="B15" s="11">
        <v>472215</v>
      </c>
      <c r="C15" s="11">
        <v>188133</v>
      </c>
      <c r="D15" s="11">
        <v>428567</v>
      </c>
      <c r="E15" s="11">
        <v>12361</v>
      </c>
    </row>
    <row r="16" spans="1:5" x14ac:dyDescent="0.35">
      <c r="A16" s="12">
        <v>2017</v>
      </c>
      <c r="B16" s="13">
        <v>494233</v>
      </c>
      <c r="C16" s="13">
        <v>203671</v>
      </c>
      <c r="D16" s="13">
        <v>447876</v>
      </c>
      <c r="E16" s="13">
        <v>13214</v>
      </c>
    </row>
    <row r="17" spans="1:5" x14ac:dyDescent="0.35">
      <c r="A17" s="10">
        <v>2018</v>
      </c>
      <c r="B17" s="11">
        <v>511663</v>
      </c>
      <c r="C17" s="11">
        <v>191454</v>
      </c>
      <c r="D17" s="11">
        <v>466967</v>
      </c>
      <c r="E17" s="11">
        <v>12743</v>
      </c>
    </row>
    <row r="18" spans="1:5" x14ac:dyDescent="0.35">
      <c r="A18" s="12">
        <v>2019</v>
      </c>
      <c r="B18" s="13">
        <v>529636</v>
      </c>
      <c r="C18" s="13">
        <v>197995</v>
      </c>
      <c r="D18" s="13">
        <v>486406</v>
      </c>
      <c r="E18" s="13">
        <v>12486</v>
      </c>
    </row>
    <row r="19" spans="1:5" ht="15" thickBot="1" x14ac:dyDescent="0.4">
      <c r="A19" s="14">
        <v>2020</v>
      </c>
      <c r="B19" s="15">
        <v>546447</v>
      </c>
      <c r="C19" s="15">
        <v>173682</v>
      </c>
      <c r="D19" s="15">
        <v>504660</v>
      </c>
      <c r="E19" s="15">
        <v>12183</v>
      </c>
    </row>
    <row r="21" spans="1:5" x14ac:dyDescent="0.35">
      <c r="A21" s="16" t="s">
        <v>6</v>
      </c>
    </row>
    <row r="22" spans="1:5" x14ac:dyDescent="0.35">
      <c r="A22" s="16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XFD1"/>
    </sheetView>
  </sheetViews>
  <sheetFormatPr defaultRowHeight="14.5" x14ac:dyDescent="0.35"/>
  <cols>
    <col min="1" max="1" width="33.54296875" customWidth="1"/>
    <col min="2" max="2" width="11.81640625" customWidth="1"/>
    <col min="3" max="3" width="13" customWidth="1"/>
    <col min="4" max="4" width="15.26953125" customWidth="1"/>
    <col min="5" max="5" width="13.1796875" customWidth="1"/>
  </cols>
  <sheetData>
    <row r="1" spans="1:5" x14ac:dyDescent="0.35">
      <c r="A1" s="1"/>
    </row>
    <row r="2" spans="1:5" ht="15.5" x14ac:dyDescent="0.35">
      <c r="A2" s="2" t="s">
        <v>8</v>
      </c>
    </row>
    <row r="3" spans="1:5" ht="15" thickBot="1" x14ac:dyDescent="0.4">
      <c r="A3" s="3"/>
    </row>
    <row r="4" spans="1:5" ht="15" thickBot="1" x14ac:dyDescent="0.4">
      <c r="A4" s="4" t="s">
        <v>1</v>
      </c>
      <c r="B4" s="5" t="s">
        <v>9</v>
      </c>
      <c r="C4" s="5" t="s">
        <v>10</v>
      </c>
      <c r="D4" s="5" t="s">
        <v>11</v>
      </c>
      <c r="E4" s="5" t="s">
        <v>10</v>
      </c>
    </row>
    <row r="5" spans="1:5" x14ac:dyDescent="0.35">
      <c r="A5" s="17" t="s">
        <v>12</v>
      </c>
      <c r="B5" s="18"/>
      <c r="C5" s="18"/>
      <c r="D5" s="18"/>
      <c r="E5" s="18"/>
    </row>
    <row r="6" spans="1:5" x14ac:dyDescent="0.35">
      <c r="A6" s="19" t="s">
        <v>13</v>
      </c>
      <c r="B6" s="20">
        <v>173682</v>
      </c>
      <c r="C6" s="21">
        <v>1</v>
      </c>
      <c r="D6" s="20">
        <v>72382.766721000007</v>
      </c>
      <c r="E6" s="21">
        <v>0.78183152323614657</v>
      </c>
    </row>
    <row r="7" spans="1:5" x14ac:dyDescent="0.35">
      <c r="A7" s="22" t="s">
        <v>14</v>
      </c>
      <c r="B7" s="18">
        <v>12081</v>
      </c>
      <c r="C7" s="23">
        <v>6.955815801292016E-2</v>
      </c>
      <c r="D7" s="18">
        <v>4846.0383670000001</v>
      </c>
      <c r="E7" s="23">
        <v>5.2343751555343619E-2</v>
      </c>
    </row>
    <row r="8" spans="1:5" x14ac:dyDescent="0.35">
      <c r="A8" s="19" t="s">
        <v>15</v>
      </c>
      <c r="B8" s="20">
        <v>682</v>
      </c>
      <c r="C8" s="21">
        <v>3.9267166430603058E-3</v>
      </c>
      <c r="D8" s="20">
        <v>15352.22365</v>
      </c>
      <c r="E8" s="21">
        <v>0.1658247252085098</v>
      </c>
    </row>
    <row r="9" spans="1:5" x14ac:dyDescent="0.35">
      <c r="A9" s="24" t="s">
        <v>16</v>
      </c>
      <c r="B9" s="25">
        <v>173682</v>
      </c>
      <c r="C9" s="26">
        <v>1</v>
      </c>
      <c r="D9" s="25">
        <f>SUM(D6:D8)</f>
        <v>92581.028738000008</v>
      </c>
      <c r="E9" s="26">
        <f>SUM(E6:E8)</f>
        <v>1</v>
      </c>
    </row>
    <row r="10" spans="1:5" x14ac:dyDescent="0.35">
      <c r="A10" s="8" t="s">
        <v>17</v>
      </c>
      <c r="B10" s="18"/>
      <c r="C10" s="18"/>
      <c r="D10" s="18"/>
      <c r="E10" s="18"/>
    </row>
    <row r="11" spans="1:5" x14ac:dyDescent="0.35">
      <c r="A11" s="27" t="s">
        <v>13</v>
      </c>
      <c r="B11" s="28">
        <v>12183</v>
      </c>
      <c r="C11" s="21">
        <v>1</v>
      </c>
      <c r="D11" s="28">
        <v>11957.189805</v>
      </c>
      <c r="E11" s="21">
        <v>0.65984869289265025</v>
      </c>
    </row>
    <row r="12" spans="1:5" x14ac:dyDescent="0.35">
      <c r="A12" s="29" t="s">
        <v>14</v>
      </c>
      <c r="B12" s="30">
        <v>3712</v>
      </c>
      <c r="C12" s="23">
        <v>0.30468685873758516</v>
      </c>
      <c r="D12" s="30">
        <v>1826.448412</v>
      </c>
      <c r="E12" s="23">
        <v>0.10079120737801625</v>
      </c>
    </row>
    <row r="13" spans="1:5" x14ac:dyDescent="0.35">
      <c r="A13" s="27" t="s">
        <v>15</v>
      </c>
      <c r="B13" s="28">
        <v>449</v>
      </c>
      <c r="C13" s="21">
        <v>3.685463350570467E-2</v>
      </c>
      <c r="D13" s="28">
        <v>4337.4703550000004</v>
      </c>
      <c r="E13" s="21">
        <v>0.2393600997293335</v>
      </c>
    </row>
    <row r="14" spans="1:5" ht="15" thickBot="1" x14ac:dyDescent="0.4">
      <c r="A14" s="31" t="s">
        <v>18</v>
      </c>
      <c r="B14" s="32">
        <v>12183</v>
      </c>
      <c r="C14" s="33">
        <v>1</v>
      </c>
      <c r="D14" s="32">
        <f>SUM(D11:D13)</f>
        <v>18121.108572000001</v>
      </c>
      <c r="E14" s="33">
        <v>1</v>
      </c>
    </row>
    <row r="16" spans="1:5" x14ac:dyDescent="0.35">
      <c r="A16" s="16" t="s">
        <v>6</v>
      </c>
      <c r="C16" s="13"/>
    </row>
    <row r="17" spans="1:3" x14ac:dyDescent="0.35">
      <c r="A17" s="16" t="s">
        <v>7</v>
      </c>
      <c r="C17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4.5" x14ac:dyDescent="0.35"/>
  <cols>
    <col min="1" max="1" width="7.7265625" customWidth="1"/>
    <col min="2" max="3" width="14.1796875" customWidth="1"/>
    <col min="4" max="4" width="18" customWidth="1"/>
    <col min="5" max="5" width="16.453125" customWidth="1"/>
    <col min="6" max="6" width="13.7265625" customWidth="1"/>
    <col min="7" max="7" width="17.54296875" customWidth="1"/>
  </cols>
  <sheetData>
    <row r="1" spans="1:7" x14ac:dyDescent="0.35">
      <c r="A1" s="34"/>
    </row>
    <row r="2" spans="1:7" ht="15.5" x14ac:dyDescent="0.35">
      <c r="A2" s="2" t="s">
        <v>19</v>
      </c>
    </row>
    <row r="3" spans="1:7" ht="15" thickBot="1" x14ac:dyDescent="0.4"/>
    <row r="4" spans="1:7" ht="21.5" thickBot="1" x14ac:dyDescent="0.4">
      <c r="A4" s="36" t="s">
        <v>1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</row>
    <row r="5" spans="1:7" x14ac:dyDescent="0.35">
      <c r="A5" s="6">
        <v>2006</v>
      </c>
      <c r="B5" s="7">
        <v>20346.6204215</v>
      </c>
      <c r="C5" s="37">
        <v>19589.455528499999</v>
      </c>
      <c r="D5" s="38">
        <v>0.96278669983935439</v>
      </c>
      <c r="E5" s="7">
        <v>11292</v>
      </c>
      <c r="F5" s="37">
        <v>3881.4379949999998</v>
      </c>
      <c r="G5" s="38">
        <v>0.34373343916046756</v>
      </c>
    </row>
    <row r="6" spans="1:7" x14ac:dyDescent="0.35">
      <c r="A6" s="8">
        <v>2007</v>
      </c>
      <c r="B6" s="9">
        <v>26195.998508000001</v>
      </c>
      <c r="C6" s="39">
        <v>25565.521485000001</v>
      </c>
      <c r="D6" s="40">
        <v>0.97593231566235361</v>
      </c>
      <c r="E6" s="9">
        <v>15981</v>
      </c>
      <c r="F6" s="39">
        <v>5663.0277120000001</v>
      </c>
      <c r="G6" s="40">
        <v>0.35436003454101744</v>
      </c>
    </row>
    <row r="7" spans="1:7" x14ac:dyDescent="0.35">
      <c r="A7" s="6">
        <v>2008</v>
      </c>
      <c r="B7" s="7">
        <v>33874.960138249997</v>
      </c>
      <c r="C7" s="37">
        <v>32924.35096725</v>
      </c>
      <c r="D7" s="38">
        <v>0.97193770362768295</v>
      </c>
      <c r="E7" s="7">
        <v>15799</v>
      </c>
      <c r="F7" s="37">
        <v>4974.5809904999996</v>
      </c>
      <c r="G7" s="38">
        <v>0.31486682641306407</v>
      </c>
    </row>
    <row r="8" spans="1:7" x14ac:dyDescent="0.35">
      <c r="A8" s="8">
        <v>2009</v>
      </c>
      <c r="B8" s="9">
        <v>31682.412675250001</v>
      </c>
      <c r="C8" s="39">
        <v>31106.890196249999</v>
      </c>
      <c r="D8" s="40">
        <v>0.98183463851382768</v>
      </c>
      <c r="E8" s="9">
        <v>10748</v>
      </c>
      <c r="F8" s="39">
        <v>5015.7409184999997</v>
      </c>
      <c r="G8" s="40">
        <v>0.46666737239486411</v>
      </c>
    </row>
    <row r="9" spans="1:7" x14ac:dyDescent="0.35">
      <c r="A9" s="10">
        <v>2010</v>
      </c>
      <c r="B9" s="11">
        <v>34900.575714250001</v>
      </c>
      <c r="C9" s="41">
        <v>34297.214291249998</v>
      </c>
      <c r="D9" s="42">
        <v>0.98271199226224659</v>
      </c>
      <c r="E9" s="11">
        <v>10467</v>
      </c>
      <c r="F9" s="41">
        <v>5626.9084304999997</v>
      </c>
      <c r="G9" s="42">
        <v>0.53758559572943532</v>
      </c>
    </row>
    <row r="10" spans="1:7" x14ac:dyDescent="0.35">
      <c r="A10" s="12">
        <v>2011</v>
      </c>
      <c r="B10" s="13">
        <v>40805.365683999997</v>
      </c>
      <c r="C10" s="43">
        <v>40001.400927000002</v>
      </c>
      <c r="D10" s="44">
        <v>0.98029757254901329</v>
      </c>
      <c r="E10" s="13">
        <v>15713</v>
      </c>
      <c r="F10" s="43">
        <v>8882.6267564999998</v>
      </c>
      <c r="G10" s="44">
        <v>0.56530431849424045</v>
      </c>
    </row>
    <row r="11" spans="1:7" x14ac:dyDescent="0.35">
      <c r="A11" s="10">
        <v>2012</v>
      </c>
      <c r="B11" s="11">
        <v>47853.225751500002</v>
      </c>
      <c r="C11" s="41">
        <v>42581.098138499998</v>
      </c>
      <c r="D11" s="45">
        <v>0.88982712178322176</v>
      </c>
      <c r="E11" s="41">
        <v>10775.0903925</v>
      </c>
      <c r="F11" s="41">
        <v>6697.1599245000007</v>
      </c>
      <c r="G11" s="45">
        <v>0.62154095052061542</v>
      </c>
    </row>
    <row r="12" spans="1:7" x14ac:dyDescent="0.35">
      <c r="A12" s="12">
        <v>2013</v>
      </c>
      <c r="B12" s="13">
        <v>51092.587620499995</v>
      </c>
      <c r="C12" s="43">
        <v>45627.886477499997</v>
      </c>
      <c r="D12" s="44">
        <v>0.89304317127975363</v>
      </c>
      <c r="E12" s="13">
        <v>9648.606726</v>
      </c>
      <c r="F12" s="43">
        <v>6573.6089519999996</v>
      </c>
      <c r="G12" s="44">
        <v>0.68130136699282851</v>
      </c>
    </row>
    <row r="13" spans="1:7" x14ac:dyDescent="0.35">
      <c r="A13" s="10">
        <v>2014</v>
      </c>
      <c r="B13" s="11">
        <v>59452.688968999995</v>
      </c>
      <c r="C13" s="41">
        <v>53050.059674999997</v>
      </c>
      <c r="D13" s="45">
        <v>0.89230715372119707</v>
      </c>
      <c r="E13" s="41">
        <v>12496.3697455</v>
      </c>
      <c r="F13" s="41">
        <v>8881.8928004999998</v>
      </c>
      <c r="G13" s="45">
        <v>0.71075784258851737</v>
      </c>
    </row>
    <row r="14" spans="1:7" x14ac:dyDescent="0.35">
      <c r="A14" s="12">
        <v>2015</v>
      </c>
      <c r="B14" s="13">
        <v>76839.7887605</v>
      </c>
      <c r="C14" s="43">
        <v>68977.756270500002</v>
      </c>
      <c r="D14" s="44">
        <v>0.89768279407293827</v>
      </c>
      <c r="E14" s="13">
        <v>15844.0895645</v>
      </c>
      <c r="F14" s="43">
        <v>11432.1678555</v>
      </c>
      <c r="G14" s="44">
        <v>0.72154148138083762</v>
      </c>
    </row>
    <row r="15" spans="1:7" x14ac:dyDescent="0.35">
      <c r="A15" s="10">
        <v>2016</v>
      </c>
      <c r="B15" s="11">
        <v>105276.32689999999</v>
      </c>
      <c r="C15" s="41">
        <v>92856.742769999997</v>
      </c>
      <c r="D15" s="45">
        <v>0.88202870962816626</v>
      </c>
      <c r="E15" s="41">
        <v>18973.655118999999</v>
      </c>
      <c r="F15" s="41">
        <v>12886.523034</v>
      </c>
      <c r="G15" s="45">
        <v>0.67917978656076572</v>
      </c>
    </row>
    <row r="16" spans="1:7" x14ac:dyDescent="0.35">
      <c r="A16" s="12">
        <v>2017</v>
      </c>
      <c r="B16" s="13">
        <v>110933.51051699999</v>
      </c>
      <c r="C16" s="43">
        <v>98979.949466999999</v>
      </c>
      <c r="D16" s="44">
        <v>0.89224571552553389</v>
      </c>
      <c r="E16" s="13">
        <v>25129.495221500001</v>
      </c>
      <c r="F16" s="43">
        <v>18297.852007500001</v>
      </c>
      <c r="G16" s="44">
        <v>0.72814244162950548</v>
      </c>
    </row>
    <row r="17" spans="1:7" x14ac:dyDescent="0.35">
      <c r="A17" s="10">
        <v>2018</v>
      </c>
      <c r="B17" s="11">
        <v>93191.687199000007</v>
      </c>
      <c r="C17" s="41">
        <v>74552.561633999998</v>
      </c>
      <c r="D17" s="45">
        <v>0.7999915429667207</v>
      </c>
      <c r="E17" s="41">
        <v>23362.2287655</v>
      </c>
      <c r="F17" s="41">
        <v>14616.8591925</v>
      </c>
      <c r="G17" s="45">
        <v>0.62566201791865594</v>
      </c>
    </row>
    <row r="18" spans="1:7" x14ac:dyDescent="0.35">
      <c r="A18" s="12">
        <v>2019</v>
      </c>
      <c r="B18" s="13">
        <v>97651.15973449999</v>
      </c>
      <c r="C18" s="43">
        <v>81042.740440499998</v>
      </c>
      <c r="D18" s="44">
        <v>0.82992092117332772</v>
      </c>
      <c r="E18" s="13">
        <v>22075.150905499999</v>
      </c>
      <c r="F18" s="43">
        <v>13066.2905025</v>
      </c>
      <c r="G18" s="44">
        <v>0.59190039327180988</v>
      </c>
    </row>
    <row r="19" spans="1:7" ht="15" thickBot="1" x14ac:dyDescent="0.4">
      <c r="A19" s="14">
        <v>2020</v>
      </c>
      <c r="B19" s="15">
        <v>92581.028738000008</v>
      </c>
      <c r="C19" s="46">
        <v>72382.766721000007</v>
      </c>
      <c r="D19" s="47">
        <v>0.78183152323614657</v>
      </c>
      <c r="E19" s="46">
        <v>18121.108572000001</v>
      </c>
      <c r="F19" s="46">
        <v>11957.189805</v>
      </c>
      <c r="G19" s="47">
        <v>0.65984869289265025</v>
      </c>
    </row>
    <row r="20" spans="1:7" x14ac:dyDescent="0.35">
      <c r="A20" s="13"/>
      <c r="B20" s="13"/>
      <c r="C20" s="13"/>
      <c r="D20" s="13"/>
      <c r="E20" s="13"/>
      <c r="F20" s="13"/>
      <c r="G20" s="13"/>
    </row>
    <row r="21" spans="1:7" x14ac:dyDescent="0.35">
      <c r="A21" s="16" t="s">
        <v>6</v>
      </c>
    </row>
    <row r="22" spans="1:7" x14ac:dyDescent="0.35">
      <c r="A22" s="16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A21" sqref="A21"/>
    </sheetView>
  </sheetViews>
  <sheetFormatPr defaultRowHeight="14.5" x14ac:dyDescent="0.35"/>
  <cols>
    <col min="1" max="1" width="7.7265625" customWidth="1"/>
    <col min="2" max="2" width="13" customWidth="1"/>
    <col min="3" max="3" width="14.453125" customWidth="1"/>
    <col min="4" max="4" width="15.7265625" customWidth="1"/>
  </cols>
  <sheetData>
    <row r="2" spans="1:4" ht="15.5" x14ac:dyDescent="0.35">
      <c r="A2" s="2" t="s">
        <v>26</v>
      </c>
    </row>
    <row r="3" spans="1:4" ht="15" thickBot="1" x14ac:dyDescent="0.4"/>
    <row r="4" spans="1:4" ht="32" thickBot="1" x14ac:dyDescent="0.4">
      <c r="A4" s="36" t="s">
        <v>1</v>
      </c>
      <c r="B4" s="5" t="s">
        <v>27</v>
      </c>
      <c r="C4" s="5" t="s">
        <v>28</v>
      </c>
      <c r="D4" s="5" t="s">
        <v>29</v>
      </c>
    </row>
    <row r="5" spans="1:4" x14ac:dyDescent="0.35">
      <c r="A5" s="48">
        <v>2006</v>
      </c>
      <c r="B5" s="49">
        <v>203983.79407479998</v>
      </c>
      <c r="C5" s="49"/>
      <c r="D5" s="50"/>
    </row>
    <row r="6" spans="1:4" x14ac:dyDescent="0.35">
      <c r="A6" s="51">
        <v>2007</v>
      </c>
      <c r="B6" s="52">
        <v>256272.90301759998</v>
      </c>
      <c r="C6" s="52">
        <v>52289.108942799998</v>
      </c>
      <c r="D6" s="53">
        <v>0.25633952530378862</v>
      </c>
    </row>
    <row r="7" spans="1:4" x14ac:dyDescent="0.35">
      <c r="A7" s="48">
        <v>2008</v>
      </c>
      <c r="B7" s="49">
        <v>303210.25227439997</v>
      </c>
      <c r="C7" s="49">
        <v>46937.349256799993</v>
      </c>
      <c r="D7" s="50">
        <v>0.18315377359102414</v>
      </c>
    </row>
    <row r="8" spans="1:4" x14ac:dyDescent="0.35">
      <c r="A8" s="51">
        <v>2009</v>
      </c>
      <c r="B8" s="52">
        <v>368082.32738309994</v>
      </c>
      <c r="C8" s="52">
        <v>64872.075108699966</v>
      </c>
      <c r="D8" s="53">
        <v>0.21395079692091637</v>
      </c>
    </row>
    <row r="9" spans="1:4" x14ac:dyDescent="0.35">
      <c r="A9" s="48">
        <v>2011</v>
      </c>
      <c r="B9" s="49">
        <v>498337.01065690001</v>
      </c>
      <c r="C9" s="49">
        <v>130254.68327380007</v>
      </c>
      <c r="D9" s="50">
        <v>0.3538737765538823</v>
      </c>
    </row>
    <row r="10" spans="1:4" x14ac:dyDescent="0.35">
      <c r="A10" s="51">
        <v>2012</v>
      </c>
      <c r="B10" s="52">
        <v>592985.56842799997</v>
      </c>
      <c r="C10" s="52">
        <v>94648.557771099964</v>
      </c>
      <c r="D10" s="53">
        <v>0.18992881473189344</v>
      </c>
    </row>
    <row r="11" spans="1:4" x14ac:dyDescent="0.35">
      <c r="A11" s="48">
        <v>2013</v>
      </c>
      <c r="B11" s="49">
        <v>670085.53508099995</v>
      </c>
      <c r="C11" s="49">
        <v>77099.966652999981</v>
      </c>
      <c r="D11" s="50">
        <v>0.13001997140907051</v>
      </c>
    </row>
    <row r="12" spans="1:4" x14ac:dyDescent="0.35">
      <c r="A12" s="51">
        <v>2014</v>
      </c>
      <c r="B12" s="52">
        <v>740240.61954199988</v>
      </c>
      <c r="C12" s="52">
        <v>70155.084460999933</v>
      </c>
      <c r="D12" s="53">
        <v>0.10469571537985757</v>
      </c>
    </row>
    <row r="13" spans="1:4" x14ac:dyDescent="0.35">
      <c r="A13" s="48">
        <v>2015</v>
      </c>
      <c r="B13" s="49">
        <v>856321.90189099999</v>
      </c>
      <c r="C13" s="49">
        <v>116081.2823490001</v>
      </c>
      <c r="D13" s="50">
        <v>0.15681560736402397</v>
      </c>
    </row>
    <row r="14" spans="1:4" x14ac:dyDescent="0.35">
      <c r="A14" s="51">
        <v>2016</v>
      </c>
      <c r="B14" s="52">
        <v>917598.03298300004</v>
      </c>
      <c r="C14" s="52">
        <v>61276.131092000054</v>
      </c>
      <c r="D14" s="53">
        <v>7.1557355892317001E-2</v>
      </c>
    </row>
    <row r="15" spans="1:4" x14ac:dyDescent="0.35">
      <c r="A15" s="48" t="s">
        <v>30</v>
      </c>
      <c r="B15" s="49">
        <v>1002749.1369930001</v>
      </c>
      <c r="C15" s="49">
        <v>85151.10401000001</v>
      </c>
      <c r="D15" s="50">
        <v>9.2797827533679517E-2</v>
      </c>
    </row>
    <row r="16" spans="1:4" x14ac:dyDescent="0.35">
      <c r="A16" s="51">
        <v>2018</v>
      </c>
      <c r="B16" s="52">
        <v>1087213.446982</v>
      </c>
      <c r="C16" s="52">
        <v>84464.309988999972</v>
      </c>
      <c r="D16" s="53">
        <v>8.4232742640185987E-2</v>
      </c>
    </row>
    <row r="17" spans="1:4" x14ac:dyDescent="0.35">
      <c r="A17" s="48" t="s">
        <v>31</v>
      </c>
      <c r="B17" s="49">
        <v>1194105.479239</v>
      </c>
      <c r="C17" s="49">
        <v>106892.03225699998</v>
      </c>
      <c r="D17" s="50">
        <v>9.8317430265162736E-2</v>
      </c>
    </row>
    <row r="18" spans="1:4" ht="15" thickBot="1" x14ac:dyDescent="0.4">
      <c r="A18" s="54">
        <v>2020</v>
      </c>
      <c r="B18" s="55">
        <v>1292875.2643810001</v>
      </c>
      <c r="C18" s="55">
        <v>98769.785142000066</v>
      </c>
      <c r="D18" s="56">
        <v>8.2714456016855203E-2</v>
      </c>
    </row>
    <row r="19" spans="1:4" x14ac:dyDescent="0.35">
      <c r="A19" s="51"/>
      <c r="B19" s="52"/>
      <c r="C19" s="52"/>
      <c r="D19" s="53"/>
    </row>
    <row r="20" spans="1:4" x14ac:dyDescent="0.35">
      <c r="A20" s="16" t="s">
        <v>6</v>
      </c>
    </row>
    <row r="21" spans="1:4" x14ac:dyDescent="0.35">
      <c r="A21" s="16" t="s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A21" sqref="A21"/>
    </sheetView>
  </sheetViews>
  <sheetFormatPr defaultRowHeight="14.5" x14ac:dyDescent="0.35"/>
  <cols>
    <col min="1" max="1" width="20.7265625" customWidth="1"/>
    <col min="2" max="2" width="9.26953125" customWidth="1"/>
    <col min="3" max="3" width="6.81640625" customWidth="1"/>
    <col min="4" max="4" width="9.1796875" customWidth="1"/>
    <col min="5" max="5" width="6.7265625" customWidth="1"/>
    <col min="6" max="6" width="1.54296875" customWidth="1"/>
    <col min="7" max="7" width="7.7265625" customWidth="1"/>
    <col min="8" max="8" width="6.7265625" customWidth="1"/>
    <col min="9" max="9" width="7.7265625" customWidth="1"/>
    <col min="10" max="10" width="6.54296875" customWidth="1"/>
    <col min="11" max="11" width="1.54296875" customWidth="1"/>
    <col min="12" max="13" width="6.7265625" customWidth="1"/>
    <col min="14" max="14" width="7.7265625" customWidth="1"/>
    <col min="15" max="15" width="13.453125" customWidth="1"/>
  </cols>
  <sheetData>
    <row r="1" spans="1:15" x14ac:dyDescent="0.35">
      <c r="A1" s="57"/>
    </row>
    <row r="2" spans="1:15" ht="15.5" x14ac:dyDescent="0.35">
      <c r="A2" s="2" t="s">
        <v>32</v>
      </c>
    </row>
    <row r="3" spans="1:15" ht="15" thickBot="1" x14ac:dyDescent="0.4">
      <c r="A3" s="35"/>
    </row>
    <row r="4" spans="1:15" ht="15" thickBot="1" x14ac:dyDescent="0.4">
      <c r="A4" s="58"/>
      <c r="B4" s="59" t="s">
        <v>33</v>
      </c>
      <c r="C4" s="60"/>
      <c r="D4" s="60"/>
      <c r="E4" s="60"/>
      <c r="F4" s="61"/>
      <c r="G4" s="62" t="s">
        <v>34</v>
      </c>
      <c r="H4" s="63"/>
      <c r="I4" s="63"/>
      <c r="J4" s="63"/>
      <c r="K4" s="61"/>
      <c r="L4" s="59" t="s">
        <v>35</v>
      </c>
      <c r="M4" s="60"/>
      <c r="N4" s="60"/>
      <c r="O4" s="60"/>
    </row>
    <row r="5" spans="1:15" ht="21.5" thickBot="1" x14ac:dyDescent="0.4">
      <c r="A5" s="64"/>
      <c r="B5" s="65" t="s">
        <v>9</v>
      </c>
      <c r="C5" s="65" t="s">
        <v>10</v>
      </c>
      <c r="D5" s="65" t="s">
        <v>11</v>
      </c>
      <c r="E5" s="65" t="s">
        <v>10</v>
      </c>
      <c r="F5" s="65"/>
      <c r="G5" s="65" t="s">
        <v>9</v>
      </c>
      <c r="H5" s="65" t="s">
        <v>10</v>
      </c>
      <c r="I5" s="65" t="s">
        <v>11</v>
      </c>
      <c r="J5" s="65" t="s">
        <v>10</v>
      </c>
      <c r="K5" s="65"/>
      <c r="L5" s="65" t="s">
        <v>9</v>
      </c>
      <c r="M5" s="65" t="s">
        <v>10</v>
      </c>
      <c r="N5" s="65" t="s">
        <v>11</v>
      </c>
      <c r="O5" s="65" t="s">
        <v>10</v>
      </c>
    </row>
    <row r="6" spans="1:15" x14ac:dyDescent="0.35">
      <c r="A6" s="66" t="s">
        <v>12</v>
      </c>
      <c r="B6" s="67">
        <v>173682</v>
      </c>
      <c r="C6" s="68">
        <v>1</v>
      </c>
      <c r="D6" s="67">
        <v>72382.766720999993</v>
      </c>
      <c r="E6" s="68">
        <v>1</v>
      </c>
      <c r="F6" s="68"/>
      <c r="G6" s="67">
        <v>12081</v>
      </c>
      <c r="H6" s="68">
        <v>1</v>
      </c>
      <c r="I6" s="67">
        <v>4846.0383670000001</v>
      </c>
      <c r="J6" s="68">
        <v>1</v>
      </c>
      <c r="K6" s="68"/>
      <c r="L6" s="67">
        <v>682</v>
      </c>
      <c r="M6" s="68">
        <v>1</v>
      </c>
      <c r="N6" s="67">
        <v>15352.22365</v>
      </c>
      <c r="O6" s="68">
        <v>1</v>
      </c>
    </row>
    <row r="7" spans="1:15" x14ac:dyDescent="0.35">
      <c r="A7" s="69" t="s">
        <v>36</v>
      </c>
      <c r="B7" s="70">
        <v>130862</v>
      </c>
      <c r="C7" s="71">
        <v>0.75345746824656556</v>
      </c>
      <c r="D7" s="70">
        <v>60100.398419999998</v>
      </c>
      <c r="E7" s="71">
        <v>0.83031363876511532</v>
      </c>
      <c r="F7" s="71"/>
      <c r="G7" s="70">
        <v>8816</v>
      </c>
      <c r="H7" s="71">
        <v>0.72974091548712849</v>
      </c>
      <c r="I7" s="70">
        <v>4004.37896</v>
      </c>
      <c r="J7" s="71">
        <v>0.82632011072561118</v>
      </c>
      <c r="K7" s="71"/>
      <c r="L7" s="70">
        <v>536</v>
      </c>
      <c r="M7" s="71">
        <v>0.78592375366568912</v>
      </c>
      <c r="N7" s="70">
        <v>13633.365486999999</v>
      </c>
      <c r="O7" s="71">
        <v>0.88803848861334167</v>
      </c>
    </row>
    <row r="8" spans="1:15" x14ac:dyDescent="0.35">
      <c r="A8" s="69" t="s">
        <v>37</v>
      </c>
      <c r="B8" s="70">
        <v>42820</v>
      </c>
      <c r="C8" s="71">
        <v>0.24654253175343444</v>
      </c>
      <c r="D8" s="70">
        <v>12282.368301</v>
      </c>
      <c r="E8" s="71">
        <v>0.16968636123488476</v>
      </c>
      <c r="F8" s="71"/>
      <c r="G8" s="70">
        <v>3265</v>
      </c>
      <c r="H8" s="71">
        <v>0.27025908451287145</v>
      </c>
      <c r="I8" s="70">
        <v>841.65940699999999</v>
      </c>
      <c r="J8" s="71">
        <v>0.17367988927438882</v>
      </c>
      <c r="K8" s="71"/>
      <c r="L8" s="70">
        <v>146</v>
      </c>
      <c r="M8" s="71">
        <v>0.21407624633431085</v>
      </c>
      <c r="N8" s="70">
        <v>1718.8581630000001</v>
      </c>
      <c r="O8" s="71">
        <v>0.11196151138665832</v>
      </c>
    </row>
    <row r="9" spans="1:15" x14ac:dyDescent="0.35">
      <c r="A9" s="66" t="s">
        <v>17</v>
      </c>
      <c r="B9" s="67">
        <v>12183</v>
      </c>
      <c r="C9" s="68">
        <v>1</v>
      </c>
      <c r="D9" s="67">
        <v>11957.189805</v>
      </c>
      <c r="E9" s="68">
        <v>1</v>
      </c>
      <c r="F9" s="68"/>
      <c r="G9" s="67">
        <v>3712</v>
      </c>
      <c r="H9" s="68">
        <v>1</v>
      </c>
      <c r="I9" s="67">
        <v>1826.4484120000002</v>
      </c>
      <c r="J9" s="68">
        <v>0.99999999999999989</v>
      </c>
      <c r="K9" s="68"/>
      <c r="L9" s="67">
        <v>449</v>
      </c>
      <c r="M9" s="68">
        <v>1</v>
      </c>
      <c r="N9" s="67">
        <v>4337.4703549999995</v>
      </c>
      <c r="O9" s="68">
        <v>1</v>
      </c>
    </row>
    <row r="10" spans="1:15" x14ac:dyDescent="0.35">
      <c r="A10" s="69" t="s">
        <v>36</v>
      </c>
      <c r="B10" s="70">
        <v>9173</v>
      </c>
      <c r="C10" s="71">
        <v>0.75293441681030948</v>
      </c>
      <c r="D10" s="70">
        <v>9707.3109645000004</v>
      </c>
      <c r="E10" s="71">
        <v>0.81183882858836998</v>
      </c>
      <c r="F10" s="71"/>
      <c r="G10" s="70">
        <v>2832</v>
      </c>
      <c r="H10" s="71">
        <v>0.76293103448275867</v>
      </c>
      <c r="I10" s="70">
        <v>1611.3393510000001</v>
      </c>
      <c r="J10" s="71">
        <v>0.88222549315562049</v>
      </c>
      <c r="K10" s="71"/>
      <c r="L10" s="70">
        <v>359</v>
      </c>
      <c r="M10" s="71">
        <v>0.79955456570155903</v>
      </c>
      <c r="N10" s="70">
        <v>3549.7449099999999</v>
      </c>
      <c r="O10" s="71">
        <v>0.8183905870176259</v>
      </c>
    </row>
    <row r="11" spans="1:15" x14ac:dyDescent="0.35">
      <c r="A11" s="69" t="s">
        <v>37</v>
      </c>
      <c r="B11" s="70">
        <v>3010</v>
      </c>
      <c r="C11" s="71">
        <v>0.24706558318969055</v>
      </c>
      <c r="D11" s="70">
        <v>2249.8788405</v>
      </c>
      <c r="E11" s="71">
        <v>0.18816117141163002</v>
      </c>
      <c r="F11" s="71"/>
      <c r="G11" s="70">
        <v>880</v>
      </c>
      <c r="H11" s="71">
        <v>0.23706896551724138</v>
      </c>
      <c r="I11" s="70">
        <v>215.109061</v>
      </c>
      <c r="J11" s="71">
        <v>0.11777450684437944</v>
      </c>
      <c r="K11" s="71"/>
      <c r="L11" s="70">
        <v>90</v>
      </c>
      <c r="M11" s="71">
        <v>0.20044543429844097</v>
      </c>
      <c r="N11" s="70">
        <v>787.72544500000004</v>
      </c>
      <c r="O11" s="71">
        <v>0.18160941298237418</v>
      </c>
    </row>
    <row r="12" spans="1:15" x14ac:dyDescent="0.35">
      <c r="A12" s="66" t="s">
        <v>38</v>
      </c>
      <c r="B12" s="67">
        <v>504660</v>
      </c>
      <c r="C12" s="68">
        <v>1</v>
      </c>
      <c r="D12" s="67">
        <v>1292875.2643810001</v>
      </c>
      <c r="E12" s="68">
        <v>1</v>
      </c>
      <c r="F12" s="68"/>
      <c r="G12" s="72" t="s">
        <v>39</v>
      </c>
      <c r="H12" s="73" t="s">
        <v>39</v>
      </c>
      <c r="I12" s="72" t="s">
        <v>39</v>
      </c>
      <c r="J12" s="73" t="s">
        <v>39</v>
      </c>
      <c r="K12" s="68"/>
      <c r="L12" s="72" t="s">
        <v>39</v>
      </c>
      <c r="M12" s="73" t="s">
        <v>39</v>
      </c>
      <c r="N12" s="72" t="s">
        <v>39</v>
      </c>
      <c r="O12" s="73" t="s">
        <v>39</v>
      </c>
    </row>
    <row r="13" spans="1:15" x14ac:dyDescent="0.35">
      <c r="A13" s="69" t="s">
        <v>36</v>
      </c>
      <c r="B13" s="70">
        <v>372612</v>
      </c>
      <c r="C13" s="71">
        <v>0.73834264653430037</v>
      </c>
      <c r="D13" s="70">
        <v>1011426.52824</v>
      </c>
      <c r="E13" s="71">
        <v>0.78230789628746478</v>
      </c>
      <c r="F13" s="71"/>
      <c r="G13" s="74" t="s">
        <v>39</v>
      </c>
      <c r="H13" s="75" t="s">
        <v>39</v>
      </c>
      <c r="I13" s="74" t="s">
        <v>39</v>
      </c>
      <c r="J13" s="75" t="s">
        <v>39</v>
      </c>
      <c r="K13" s="71"/>
      <c r="L13" s="74" t="s">
        <v>39</v>
      </c>
      <c r="M13" s="75" t="s">
        <v>39</v>
      </c>
      <c r="N13" s="74" t="s">
        <v>39</v>
      </c>
      <c r="O13" s="75" t="s">
        <v>39</v>
      </c>
    </row>
    <row r="14" spans="1:15" ht="15" thickBot="1" x14ac:dyDescent="0.4">
      <c r="A14" s="76" t="s">
        <v>37</v>
      </c>
      <c r="B14" s="77">
        <v>132048</v>
      </c>
      <c r="C14" s="78">
        <v>0.26165735346569968</v>
      </c>
      <c r="D14" s="77">
        <v>281448.736141</v>
      </c>
      <c r="E14" s="78">
        <v>0.21769210371253517</v>
      </c>
      <c r="F14" s="78"/>
      <c r="G14" s="79" t="s">
        <v>39</v>
      </c>
      <c r="H14" s="80" t="s">
        <v>39</v>
      </c>
      <c r="I14" s="79" t="s">
        <v>39</v>
      </c>
      <c r="J14" s="80" t="s">
        <v>39</v>
      </c>
      <c r="K14" s="78"/>
      <c r="L14" s="79" t="s">
        <v>39</v>
      </c>
      <c r="M14" s="80" t="s">
        <v>39</v>
      </c>
      <c r="N14" s="79" t="s">
        <v>39</v>
      </c>
      <c r="O14" s="80" t="s">
        <v>39</v>
      </c>
    </row>
    <row r="15" spans="1:15" x14ac:dyDescent="0.35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x14ac:dyDescent="0.35">
      <c r="A16" s="16" t="s">
        <v>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x14ac:dyDescent="0.35">
      <c r="A17" s="16" t="s">
        <v>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</sheetData>
  <mergeCells count="3">
    <mergeCell ref="B4:E4"/>
    <mergeCell ref="G4:J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K10-Antal redovisn</vt:lpstr>
      <vt:lpstr>K10-Utdeln_kapitalvinst</vt:lpstr>
      <vt:lpstr>K10-Beskattas 20%</vt:lpstr>
      <vt:lpstr>K10-Sparat utdeln.utrymme</vt:lpstr>
      <vt:lpstr>K10-Kön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Wallberg</dc:creator>
  <cp:lastModifiedBy>Katrin Wallberg</cp:lastModifiedBy>
  <dcterms:created xsi:type="dcterms:W3CDTF">2022-04-08T03:44:54Z</dcterms:created>
  <dcterms:modified xsi:type="dcterms:W3CDTF">2022-04-08T03:56:31Z</dcterms:modified>
</cp:coreProperties>
</file>